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tabRatio="782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'1'!$A$1:$H$20</definedName>
    <definedName name="_xlnm.Print_Area" localSheetId="9">'10'!$A$1:$H$9</definedName>
    <definedName name="_xlnm.Print_Area" localSheetId="10">'11'!$A$1:$Y$23</definedName>
    <definedName name="_xlnm.Print_Area" localSheetId="1">'2'!$A$1:$P$15</definedName>
    <definedName name="_xlnm.Print_Area" localSheetId="3">'4'!$A$1:$H$20</definedName>
    <definedName name="_xlnm.Print_Area" localSheetId="4">'5'!$A$1:$K$14</definedName>
    <definedName name="_xlnm.Print_Area" localSheetId="5">'6'!$A$1:$Q$13</definedName>
    <definedName name="_xlnm.Print_Area" localSheetId="6">'7'!$A$1:$AF$11</definedName>
    <definedName name="_xlnm.Print_Area" localSheetId="8">'9'!$A$1:$J$16</definedName>
    <definedName name="_xlnm.Print_Area">#N/A</definedName>
    <definedName name="_xlnm.Print_Titles" localSheetId="0">'1'!$1:$7</definedName>
    <definedName name="_xlnm.Print_Titles" localSheetId="9">'10'!$1:$6</definedName>
    <definedName name="_xlnm.Print_Titles" localSheetId="10">'11'!$1:$7</definedName>
    <definedName name="_xlnm.Print_Titles" localSheetId="1">'2'!$1:$7</definedName>
    <definedName name="_xlnm.Print_Titles" localSheetId="2">'3'!$1:$7</definedName>
    <definedName name="_xlnm.Print_Titles" localSheetId="3">'4'!$1:$7</definedName>
    <definedName name="_xlnm.Print_Titles" localSheetId="4">'5'!$1:$6</definedName>
    <definedName name="_xlnm.Print_Titles" localSheetId="5">'6'!$1:$6</definedName>
    <definedName name="_xlnm.Print_Titles" localSheetId="6">'7'!$1:$6</definedName>
    <definedName name="_xlnm.Print_Titles" localSheetId="7">'8'!$1:$6</definedName>
    <definedName name="_xlnm.Print_Titles" localSheetId="8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<sst xmlns="http://schemas.openxmlformats.org/spreadsheetml/2006/main" count="544" uniqueCount="210">
  <si>
    <t>表1</t>
  </si>
  <si>
    <t>收支预算总表</t>
  </si>
  <si>
    <t>市红十字会</t>
  </si>
  <si>
    <t>单位：百元</t>
  </si>
  <si>
    <t>收          入</t>
  </si>
  <si>
    <t>支             出</t>
  </si>
  <si>
    <t>项              目</t>
  </si>
  <si>
    <t>2019年预算数</t>
  </si>
  <si>
    <t>2018年预算数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</si>
  <si>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</si>
  <si>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</si>
  <si>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</si>
  <si>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</si>
  <si>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</si>
  <si>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</si>
  <si>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</si>
  <si>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</si>
  <si>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</si>
  <si>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</si>
  <si>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</si>
  <si>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</si>
  <si>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</si>
  <si>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</si>
  <si>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</si>
  <si>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</si>
  <si>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</si>
  <si>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</si>
  <si>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</si>
  <si>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</si>
  <si>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</si>
  <si>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</si>
  <si>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</si>
  <si>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</si>
  <si>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</si>
  <si>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</si>
  <si>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</si>
  <si>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</si>
  <si>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</si>
  <si>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</si>
  <si>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</si>
  <si>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</si>
  <si>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</si>
  <si>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</si>
  <si>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</si>
  <si>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</si>
  <si>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</si>
  <si>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</si>
  <si>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</si>
  <si>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</si>
  <si>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</si>
  <si>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</si>
  <si>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</si>
  <si>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</si>
  <si>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</si>
  <si>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</si>
  <si>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</si>
  <si>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市红十字会</t>
  </si>
  <si>
    <t>208</t>
  </si>
  <si>
    <t>05</t>
  </si>
  <si>
    <t>01</t>
  </si>
  <si>
    <t>356301</t>
  </si>
  <si>
    <t xml:space="preserve">    归口管理的行政单位离退休</t>
  </si>
  <si>
    <t xml:space="preserve">    机关事业单位基本养老保险缴费支出</t>
  </si>
  <si>
    <t>16</t>
  </si>
  <si>
    <t>99</t>
  </si>
  <si>
    <t xml:space="preserve">    其他红十字事业支出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</si>
  <si>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</si>
  <si>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</si>
  <si>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</si>
  <si>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</si>
  <si>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</si>
  <si>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</si>
  <si>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</si>
  <si>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</si>
  <si>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</si>
  <si>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</si>
  <si>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</si>
  <si>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</si>
  <si>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</si>
  <si>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</si>
  <si>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</si>
  <si>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</si>
  <si>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</si>
  <si>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</si>
  <si>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</si>
  <si>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</si>
  <si>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</si>
  <si>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</si>
  <si>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</si>
  <si>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</si>
  <si>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</si>
  <si>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</si>
  <si>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</si>
  <si>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</si>
  <si>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</si>
  <si>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</si>
  <si>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</si>
  <si>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</si>
  <si>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</si>
  <si>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</si>
  <si>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</si>
  <si>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</si>
  <si>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</si>
  <si>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</si>
  <si>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</si>
  <si>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</si>
  <si>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</si>
  <si>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</si>
  <si>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</si>
  <si>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</si>
  <si>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</si>
  <si>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</si>
  <si>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</si>
  <si>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</si>
  <si>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</si>
  <si>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</si>
  <si>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</si>
  <si>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</si>
  <si>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</si>
  <si>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</si>
  <si>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</si>
  <si>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</si>
  <si>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</si>
  <si>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</si>
  <si>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</si>
  <si>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</si>
  <si>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</si>
  <si>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</si>
  <si>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</si>
  <si>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</si>
  <si>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</si>
  <si>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</si>
  <si>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</si>
  <si>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</si>
  <si>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</si>
  <si>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</si>
  <si>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</si>
  <si>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</si>
  <si>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</si>
  <si>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</si>
  <si>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</si>
  <si>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</si>
  <si>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</si>
  <si>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</si>
  <si>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</si>
  <si>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</si>
  <si>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</si>
  <si>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</si>
  <si>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</si>
  <si>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</si>
  <si>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</si>
  <si>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</si>
  <si>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</si>
  <si>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</si>
  <si>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网络运行维护</t>
  </si>
  <si>
    <t xml:space="preserve">      红十字会公益项目工作经费</t>
  </si>
  <si>
    <t xml:space="preserve">      红十字志愿服务</t>
  </si>
  <si>
    <t xml:space="preserve">      扶贫工作</t>
  </si>
  <si>
    <t xml:space="preserve">      无偿献血宣传，捐献造血干细胞，遗体、器官（组织）捐献</t>
  </si>
  <si>
    <t xml:space="preserve">      救灾物资仓储经费</t>
  </si>
  <si>
    <t>表10</t>
  </si>
  <si>
    <t>“三公”经费财政拨款预算表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</si>
  <si>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</si>
  <si>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</si>
  <si>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</si>
  <si>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</si>
  <si>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</si>
  <si>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</si>
  <si>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财政拨款支出预算表（政府经济分类科目）</t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</si>
  <si>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</si>
  <si>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</si>
  <si>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</si>
  <si>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</si>
  <si>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</si>
  <si>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</si>
  <si>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</si>
  <si>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</si>
  <si>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</si>
  <si>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</si>
  <si>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</si>
  <si>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</si>
  <si>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</si>
  <si>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</si>
  <si>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</si>
  <si>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</si>
  <si>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</si>
  <si>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</si>
  <si>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50206</t>
  </si>
  <si>
    <t xml:space="preserve">    公务接待费</t>
  </si>
  <si>
    <t>50208</t>
  </si>
  <si>
    <t xml:space="preserve">    公务用车运行维护费</t>
  </si>
  <si>
    <t>50209</t>
  </si>
  <si>
    <t xml:space="preserve">    维修（护）费</t>
  </si>
  <si>
    <t>50299</t>
  </si>
  <si>
    <t xml:space="preserve">    其他商品和服务支出</t>
  </si>
  <si>
    <t xml:space="preserve">  其他支出</t>
  </si>
  <si>
    <t>599</t>
  </si>
  <si>
    <t>59999</t>
  </si>
  <si>
    <t xml:space="preserve">    其他支出</t>
  </si>
  <si>
    <t>表12</t>
  </si>
  <si>
    <t>政府性基金支出预算表</t>
  </si>
  <si>
    <t>本年政府性基金预算支出</t>
  </si>
  <si>
    <t>表13</t>
  </si>
  <si>
    <t>政府性基金预算“三公”经费支出预算表</t>
  </si>
  <si>
    <t/>
  </si>
  <si>
    <t>当年财政拨款预算安排</t>
  </si>
  <si>
    <t>公务用车运行费</t>
  </si>
  <si>
    <t>表14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</si>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</sst>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48"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0" fontId="14" fillId="6" borderId="0">
      <alignment/>
      <protection/>
    </xf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1" fontId="14" fillId="0" borderId="0">
      <alignment/>
      <protection/>
    </xf>
    <xf numFmtId="0" fontId="33" fillId="0" borderId="0" applyNumberFormat="0" applyFill="0" applyBorder="0" applyAlignment="0" applyProtection="0"/>
    <xf numFmtId="0" fontId="34" fillId="8" borderId="2" applyNumberFormat="0" applyFont="0" applyAlignment="0" applyProtection="0"/>
    <xf numFmtId="0" fontId="31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10" borderId="0" applyNumberFormat="0" applyBorder="0" applyAlignment="0" applyProtection="0"/>
    <xf numFmtId="0" fontId="35" fillId="0" borderId="4" applyNumberFormat="0" applyFill="0" applyAlignment="0" applyProtection="0"/>
    <xf numFmtId="0" fontId="31" fillId="11" borderId="0" applyNumberFormat="0" applyBorder="0" applyAlignment="0" applyProtection="0"/>
    <xf numFmtId="0" fontId="41" fillId="12" borderId="5" applyNumberFormat="0" applyAlignment="0" applyProtection="0"/>
    <xf numFmtId="0" fontId="42" fillId="12" borderId="1" applyNumberFormat="0" applyAlignment="0" applyProtection="0"/>
    <xf numFmtId="0" fontId="43" fillId="13" borderId="6" applyNumberFormat="0" applyAlignment="0" applyProtection="0"/>
    <xf numFmtId="0" fontId="28" fillId="14" borderId="0" applyNumberFormat="0" applyBorder="0" applyAlignment="0" applyProtection="0"/>
    <xf numFmtId="0" fontId="31" fillId="15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28" fillId="32" borderId="0" applyNumberFormat="0" applyBorder="0" applyAlignment="0" applyProtection="0"/>
    <xf numFmtId="0" fontId="31" fillId="3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6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2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6" borderId="13" xfId="0" applyNumberFormat="1" applyFont="1" applyFill="1" applyBorder="1" applyAlignment="1" applyProtection="1">
      <alignment horizontal="center" vertical="center" wrapText="1"/>
      <protection/>
    </xf>
    <xf numFmtId="0" fontId="2" fillId="6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6" borderId="18" xfId="0" applyNumberFormat="1" applyFont="1" applyFill="1" applyBorder="1" applyAlignment="1" applyProtection="1">
      <alignment horizontal="center" vertical="center"/>
      <protection/>
    </xf>
    <xf numFmtId="0" fontId="2" fillId="6" borderId="19" xfId="0" applyNumberFormat="1" applyFont="1" applyFill="1" applyBorder="1" applyAlignment="1" applyProtection="1">
      <alignment horizontal="center" vertical="center" wrapText="1"/>
      <protection/>
    </xf>
    <xf numFmtId="0" fontId="2" fillId="6" borderId="12" xfId="0" applyNumberFormat="1" applyFont="1" applyFill="1" applyBorder="1" applyAlignment="1" applyProtection="1">
      <alignment horizontal="center" vertical="center" wrapText="1"/>
      <protection/>
    </xf>
    <xf numFmtId="0" fontId="2" fillId="6" borderId="11" xfId="0" applyNumberFormat="1" applyFont="1" applyFill="1" applyBorder="1" applyAlignment="1">
      <alignment horizontal="center" vertical="center" wrapText="1"/>
    </xf>
    <xf numFmtId="0" fontId="2" fillId="6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177" fontId="2" fillId="0" borderId="20" xfId="0" applyNumberFormat="1" applyFont="1" applyFill="1" applyBorder="1" applyAlignment="1" applyProtection="1">
      <alignment vertical="center" wrapText="1"/>
      <protection/>
    </xf>
    <xf numFmtId="177" fontId="2" fillId="0" borderId="13" xfId="0" applyNumberFormat="1" applyFont="1" applyFill="1" applyBorder="1" applyAlignment="1" applyProtection="1">
      <alignment vertical="center" wrapText="1"/>
      <protection/>
    </xf>
    <xf numFmtId="177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177" fontId="2" fillId="0" borderId="14" xfId="0" applyNumberFormat="1" applyFont="1" applyFill="1" applyBorder="1" applyAlignment="1" applyProtection="1">
      <alignment vertical="center"/>
      <protection/>
    </xf>
    <xf numFmtId="177" fontId="2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77" fontId="2" fillId="0" borderId="13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6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6" borderId="15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Alignment="1" applyProtection="1">
      <alignment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6" borderId="13" xfId="0" applyNumberFormat="1" applyFont="1" applyFill="1" applyBorder="1" applyAlignment="1" applyProtection="1">
      <alignment horizontal="center" vertical="center"/>
      <protection/>
    </xf>
    <xf numFmtId="0" fontId="2" fillId="6" borderId="13" xfId="0" applyNumberFormat="1" applyFont="1" applyFill="1" applyBorder="1" applyAlignment="1">
      <alignment horizontal="center" vertical="center" wrapText="1"/>
    </xf>
    <xf numFmtId="0" fontId="2" fillId="6" borderId="0" xfId="0" applyNumberFormat="1" applyFont="1" applyFill="1" applyAlignment="1">
      <alignment vertical="center"/>
    </xf>
    <xf numFmtId="0" fontId="2" fillId="6" borderId="15" xfId="0" applyNumberFormat="1" applyFont="1" applyFill="1" applyBorder="1" applyAlignment="1" applyProtection="1">
      <alignment horizontal="centerContinuous" vertical="center"/>
      <protection/>
    </xf>
    <xf numFmtId="0" fontId="2" fillId="6" borderId="13" xfId="0" applyNumberFormat="1" applyFont="1" applyFill="1" applyBorder="1" applyAlignment="1" applyProtection="1">
      <alignment horizontal="centerContinuous" vertical="center"/>
      <protection/>
    </xf>
    <xf numFmtId="0" fontId="2" fillId="6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6" borderId="0" xfId="0" applyNumberFormat="1" applyFont="1" applyFill="1" applyAlignment="1">
      <alignment horizontal="right" vertical="center"/>
    </xf>
    <xf numFmtId="0" fontId="2" fillId="6" borderId="14" xfId="0" applyNumberFormat="1" applyFont="1" applyFill="1" applyBorder="1" applyAlignment="1" applyProtection="1">
      <alignment horizontal="centerContinuous" vertical="center"/>
      <protection/>
    </xf>
    <xf numFmtId="177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 applyProtection="1">
      <alignment vertical="center" wrapText="1"/>
      <protection/>
    </xf>
    <xf numFmtId="4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 applyProtection="1">
      <alignment vertical="center" wrapText="1"/>
      <protection/>
    </xf>
    <xf numFmtId="4" fontId="2" fillId="0" borderId="20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>
      <alignment vertical="center"/>
    </xf>
    <xf numFmtId="177" fontId="2" fillId="0" borderId="10" xfId="0" applyNumberFormat="1" applyFont="1" applyFill="1" applyBorder="1" applyAlignment="1" applyProtection="1">
      <alignment vertical="center" wrapText="1"/>
      <protection/>
    </xf>
    <xf numFmtId="177" fontId="0" fillId="0" borderId="12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/>
    </xf>
    <xf numFmtId="177" fontId="2" fillId="0" borderId="13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177" fontId="2" fillId="0" borderId="10" xfId="0" applyNumberFormat="1" applyFont="1" applyFill="1" applyBorder="1" applyAlignment="1">
      <alignment vertical="center" wrapText="1"/>
    </xf>
    <xf numFmtId="177" fontId="2" fillId="0" borderId="15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25" applyNumberFormat="1" applyFont="1" applyFill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6" borderId="15" xfId="0" applyNumberFormat="1" applyFont="1" applyFill="1" applyBorder="1" applyAlignment="1" applyProtection="1">
      <alignment horizontal="center" vertical="center"/>
      <protection/>
    </xf>
    <xf numFmtId="0" fontId="2" fillId="6" borderId="14" xfId="0" applyNumberFormat="1" applyFont="1" applyFill="1" applyBorder="1" applyAlignment="1" applyProtection="1">
      <alignment horizontal="center" vertical="center"/>
      <protection/>
    </xf>
    <xf numFmtId="0" fontId="2" fillId="6" borderId="1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6" borderId="16" xfId="0" applyNumberFormat="1" applyFont="1" applyFill="1" applyBorder="1" applyAlignment="1" applyProtection="1">
      <alignment horizontal="center" vertical="center"/>
      <protection/>
    </xf>
    <xf numFmtId="0" fontId="6" fillId="6" borderId="0" xfId="25" applyNumberFormat="1" applyFont="1" applyFill="1" applyAlignment="1">
      <alignment vertical="center"/>
      <protection/>
    </xf>
    <xf numFmtId="0" fontId="6" fillId="0" borderId="0" xfId="25" applyNumberFormat="1" applyFont="1" applyFill="1" applyAlignment="1">
      <alignment vertical="center"/>
      <protection/>
    </xf>
    <xf numFmtId="0" fontId="6" fillId="0" borderId="13" xfId="25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6" fillId="6" borderId="0" xfId="25" applyNumberFormat="1" applyFont="1" applyFill="1" applyAlignment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2" fillId="0" borderId="16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18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178" fontId="2" fillId="0" borderId="18" xfId="0" applyNumberFormat="1" applyFont="1" applyFill="1" applyBorder="1" applyAlignment="1" applyProtection="1">
      <alignment vertical="center" wrapText="1"/>
      <protection/>
    </xf>
    <xf numFmtId="178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2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116" customWidth="1"/>
    <col min="2" max="3" width="16.16015625" style="116" customWidth="1"/>
    <col min="4" max="4" width="13.16015625" style="116" customWidth="1"/>
    <col min="5" max="5" width="41" style="116" customWidth="1"/>
    <col min="6" max="7" width="16.16015625" style="116" customWidth="1"/>
    <col min="8" max="8" width="13.16015625" style="116" customWidth="1"/>
    <col min="9" max="254" width="9.16015625" style="116" customWidth="1"/>
  </cols>
  <sheetData>
    <row r="1" spans="1:8" ht="18" customHeight="1">
      <c r="A1" s="117" t="s">
        <v>0</v>
      </c>
      <c r="B1" s="118"/>
      <c r="C1" s="118"/>
      <c r="D1" s="118"/>
      <c r="E1" s="118"/>
      <c r="F1" s="118"/>
      <c r="G1" s="118"/>
      <c r="H1" s="30"/>
    </row>
    <row r="2" spans="1:8" ht="18" customHeight="1">
      <c r="A2" s="74" t="s">
        <v>1</v>
      </c>
      <c r="B2" s="74"/>
      <c r="C2" s="74"/>
      <c r="D2" s="74"/>
      <c r="E2" s="74"/>
      <c r="F2" s="74"/>
      <c r="G2" s="74"/>
      <c r="H2" s="74"/>
    </row>
    <row r="3" spans="1:8" ht="18" customHeight="1">
      <c r="A3" s="47" t="s">
        <v>2</v>
      </c>
      <c r="B3" s="119"/>
      <c r="C3" s="119"/>
      <c r="D3" s="119"/>
      <c r="E3" s="120"/>
      <c r="F3" s="120"/>
      <c r="G3" s="120"/>
      <c r="H3" s="30" t="s">
        <v>3</v>
      </c>
    </row>
    <row r="4" spans="1:8" ht="30" customHeight="1">
      <c r="A4" s="159" t="s">
        <v>4</v>
      </c>
      <c r="B4" s="160"/>
      <c r="C4" s="160"/>
      <c r="D4" s="160"/>
      <c r="E4" s="159" t="s">
        <v>5</v>
      </c>
      <c r="F4" s="160"/>
      <c r="G4" s="160"/>
      <c r="H4" s="161"/>
    </row>
    <row r="5" spans="1:8" ht="30" customHeight="1">
      <c r="A5" s="162" t="s">
        <v>6</v>
      </c>
      <c r="B5" s="102" t="s">
        <v>7</v>
      </c>
      <c r="C5" s="102" t="s">
        <v>8</v>
      </c>
      <c r="D5" s="163" t="s">
        <v>9</v>
      </c>
      <c r="E5" s="162" t="s">
        <v>6</v>
      </c>
      <c r="F5" s="102" t="s">
        <v>7</v>
      </c>
      <c r="G5" s="102" t="s">
        <v>8</v>
      </c>
      <c r="H5" s="164" t="s">
        <v>9</v>
      </c>
    </row>
    <row r="6" spans="1:8" ht="30" customHeight="1">
      <c r="A6" s="126" t="s">
        <v>10</v>
      </c>
      <c r="B6" s="127">
        <v>15362</v>
      </c>
      <c r="C6" s="64">
        <v>23949</v>
      </c>
      <c r="D6" s="128">
        <f aca="true" t="shared" si="0" ref="D6:D11">IF(AND(C6&lt;&gt;0,TYPE(C6)=1),(B6-C6)/C6*100,0)</f>
        <v>-35.85535930519019</v>
      </c>
      <c r="E6" s="129" t="s">
        <v>11</v>
      </c>
      <c r="F6" s="165">
        <v>9218</v>
      </c>
      <c r="G6" s="127">
        <v>8438</v>
      </c>
      <c r="H6" s="131">
        <f aca="true" t="shared" si="1" ref="H6:H12">IF(AND(G6&lt;&gt;0,TYPE(G6)=1),(F6-G6)/G6*100,0)</f>
        <v>9.243896657975824</v>
      </c>
    </row>
    <row r="7" spans="1:8" ht="30" customHeight="1">
      <c r="A7" s="166" t="s">
        <v>12</v>
      </c>
      <c r="B7" s="167">
        <v>0</v>
      </c>
      <c r="C7" s="130"/>
      <c r="D7" s="128">
        <f t="shared" si="0"/>
        <v>0</v>
      </c>
      <c r="E7" s="72" t="s">
        <v>13</v>
      </c>
      <c r="F7" s="165">
        <v>2924</v>
      </c>
      <c r="G7" s="127">
        <v>2638</v>
      </c>
      <c r="H7" s="131">
        <f t="shared" si="1"/>
        <v>10.841546626231995</v>
      </c>
    </row>
    <row r="8" spans="1:8" ht="30" customHeight="1">
      <c r="A8" s="129" t="s">
        <v>14</v>
      </c>
      <c r="B8" s="168">
        <v>0</v>
      </c>
      <c r="C8" s="169">
        <v>0</v>
      </c>
      <c r="D8" s="131">
        <f t="shared" si="0"/>
        <v>0</v>
      </c>
      <c r="E8" s="129" t="s">
        <v>15</v>
      </c>
      <c r="F8" s="165">
        <v>0</v>
      </c>
      <c r="G8" s="127">
        <v>25</v>
      </c>
      <c r="H8" s="131">
        <f t="shared" si="1"/>
        <v>-100</v>
      </c>
    </row>
    <row r="9" spans="1:8" ht="30" customHeight="1">
      <c r="A9" s="129" t="s">
        <v>16</v>
      </c>
      <c r="B9" s="170">
        <v>0</v>
      </c>
      <c r="C9" s="171">
        <v>0</v>
      </c>
      <c r="D9" s="131">
        <f t="shared" si="0"/>
        <v>0</v>
      </c>
      <c r="E9" s="129" t="s">
        <v>17</v>
      </c>
      <c r="F9" s="65">
        <v>3220</v>
      </c>
      <c r="G9" s="64">
        <v>12848</v>
      </c>
      <c r="H9" s="131">
        <f t="shared" si="1"/>
        <v>-74.93773349937733</v>
      </c>
    </row>
    <row r="10" spans="1:8" ht="30" customHeight="1">
      <c r="A10" s="129" t="s">
        <v>18</v>
      </c>
      <c r="B10" s="172">
        <v>0</v>
      </c>
      <c r="C10" s="173">
        <v>0</v>
      </c>
      <c r="D10" s="131">
        <f t="shared" si="0"/>
        <v>0</v>
      </c>
      <c r="E10" s="126" t="s">
        <v>19</v>
      </c>
      <c r="F10" s="136"/>
      <c r="G10" s="136"/>
      <c r="H10" s="131">
        <f t="shared" si="1"/>
        <v>0</v>
      </c>
    </row>
    <row r="11" spans="1:10" ht="30" customHeight="1">
      <c r="A11" s="129" t="s">
        <v>20</v>
      </c>
      <c r="B11" s="170">
        <v>0</v>
      </c>
      <c r="C11" s="171">
        <v>0</v>
      </c>
      <c r="D11" s="131">
        <f t="shared" si="0"/>
        <v>0</v>
      </c>
      <c r="E11" s="126" t="s">
        <v>21</v>
      </c>
      <c r="F11" s="64"/>
      <c r="G11" s="64"/>
      <c r="H11" s="131">
        <f t="shared" si="1"/>
        <v>0</v>
      </c>
      <c r="I11" s="144"/>
      <c r="J11" s="144"/>
    </row>
    <row r="12" spans="1:10" ht="30" customHeight="1">
      <c r="A12" s="126"/>
      <c r="B12" s="136"/>
      <c r="C12" s="136"/>
      <c r="D12" s="128"/>
      <c r="E12" s="126" t="s">
        <v>22</v>
      </c>
      <c r="F12" s="64"/>
      <c r="G12" s="64"/>
      <c r="H12" s="131">
        <f t="shared" si="1"/>
        <v>0</v>
      </c>
      <c r="I12" s="144"/>
      <c r="J12" s="144"/>
    </row>
    <row r="13" spans="1:10" ht="30" customHeight="1">
      <c r="A13" s="126"/>
      <c r="B13" s="140"/>
      <c r="C13" s="140"/>
      <c r="D13" s="141"/>
      <c r="E13" s="126"/>
      <c r="F13" s="140"/>
      <c r="G13" s="140"/>
      <c r="H13" s="141"/>
      <c r="I13" s="144"/>
      <c r="J13" s="144"/>
    </row>
    <row r="14" spans="1:10" ht="30" customHeight="1">
      <c r="A14" s="121" t="s">
        <v>23</v>
      </c>
      <c r="B14" s="143">
        <f>SUM(B6:B11)</f>
        <v>15362</v>
      </c>
      <c r="C14" s="143">
        <f>SUM(C6:C11)</f>
        <v>23949</v>
      </c>
      <c r="D14" s="128">
        <f>IF(AND(C14&lt;&gt;0,TYPE(C14)=1),(B14-C14)/C14*100,0)</f>
        <v>-35.85535930519019</v>
      </c>
      <c r="E14" s="121" t="s">
        <v>24</v>
      </c>
      <c r="F14" s="143">
        <f>SUM(F6:F10)</f>
        <v>15362</v>
      </c>
      <c r="G14" s="143">
        <f>SUM(G6:G10)</f>
        <v>23949</v>
      </c>
      <c r="H14" s="128">
        <f>IF(AND(G14&lt;&gt;0,TYPE(G14)=1),(F14-G14)/G14*100,0)</f>
        <v>-35.85535930519019</v>
      </c>
      <c r="I14" s="144"/>
      <c r="J14" s="144"/>
    </row>
    <row r="15" spans="1:9" ht="30" customHeight="1">
      <c r="A15" s="129" t="s">
        <v>25</v>
      </c>
      <c r="B15" s="165">
        <v>0</v>
      </c>
      <c r="C15" s="127">
        <v>0</v>
      </c>
      <c r="D15" s="131">
        <f>IF(AND(C15&lt;&gt;0,TYPE(C15)=1),(B15-C15)/C15*100,0)</f>
        <v>0</v>
      </c>
      <c r="E15" s="129" t="s">
        <v>26</v>
      </c>
      <c r="F15" s="165">
        <v>0</v>
      </c>
      <c r="G15" s="127">
        <v>0</v>
      </c>
      <c r="H15" s="131">
        <f>IF(AND(G15&lt;&gt;0,TYPE(G15)=1),(F15-G15)/G15*100,0)</f>
        <v>0</v>
      </c>
      <c r="I15" s="144"/>
    </row>
    <row r="16" spans="1:8" ht="30" customHeight="1">
      <c r="A16" s="129" t="s">
        <v>27</v>
      </c>
      <c r="B16" s="165"/>
      <c r="C16" s="127"/>
      <c r="D16" s="131">
        <f>IF(AND(C16&lt;&gt;0,TYPE(C16)=1),(B16-C16)/C16*100,0)</f>
        <v>0</v>
      </c>
      <c r="E16" s="129" t="s">
        <v>28</v>
      </c>
      <c r="F16" s="165">
        <v>0</v>
      </c>
      <c r="G16" s="127">
        <v>0</v>
      </c>
      <c r="H16" s="131">
        <f>IF(AND(G16&lt;&gt;0,TYPE(G16)=1),(F16-G16)/G16*100,0)</f>
        <v>0</v>
      </c>
    </row>
    <row r="17" spans="1:9" ht="30" customHeight="1">
      <c r="A17" s="129" t="s">
        <v>29</v>
      </c>
      <c r="B17" s="65"/>
      <c r="C17" s="64"/>
      <c r="D17" s="174"/>
      <c r="E17" s="129" t="s">
        <v>30</v>
      </c>
      <c r="F17" s="165">
        <v>0</v>
      </c>
      <c r="G17" s="127">
        <v>0</v>
      </c>
      <c r="H17" s="131">
        <f>IF(AND(G17&lt;&gt;0,TYPE(G17)=1),(F17-G17)/G17*100,0)</f>
        <v>0</v>
      </c>
      <c r="I17" s="144"/>
    </row>
    <row r="18" spans="1:8" ht="30" customHeight="1">
      <c r="A18" s="126"/>
      <c r="B18" s="142"/>
      <c r="C18" s="142"/>
      <c r="D18" s="141"/>
      <c r="E18" s="129" t="s">
        <v>29</v>
      </c>
      <c r="F18" s="65">
        <v>0</v>
      </c>
      <c r="G18" s="64">
        <v>0</v>
      </c>
      <c r="H18" s="131">
        <f>IF(AND(G18&lt;&gt;0,TYPE(G18)=1),(F18-G18)/G18*100,0)</f>
        <v>0</v>
      </c>
    </row>
    <row r="19" spans="1:8" ht="30" customHeight="1">
      <c r="A19" s="121"/>
      <c r="B19" s="140"/>
      <c r="C19" s="140"/>
      <c r="D19" s="141"/>
      <c r="E19" s="121"/>
      <c r="F19" s="142"/>
      <c r="G19" s="142"/>
      <c r="H19" s="141"/>
    </row>
    <row r="20" spans="1:8" ht="30" customHeight="1">
      <c r="A20" s="121" t="s">
        <v>31</v>
      </c>
      <c r="B20" s="140">
        <f>SUM(B14:B16)</f>
        <v>15362</v>
      </c>
      <c r="C20" s="140">
        <f>SUM(C14:C16)</f>
        <v>23949</v>
      </c>
      <c r="D20" s="128">
        <f>IF(AND(C20&lt;&gt;0,TYPE(C20)=1),(B20-C20)/C20*100,0)</f>
        <v>-35.85535930519019</v>
      </c>
      <c r="E20" s="121" t="s">
        <v>32</v>
      </c>
      <c r="F20" s="140">
        <f>SUM(F14,F15,F17)</f>
        <v>15362</v>
      </c>
      <c r="G20" s="140">
        <f>SUM(G14,G15,G17)</f>
        <v>23949</v>
      </c>
      <c r="H20" s="128">
        <f>IF(AND(G20&lt;&gt;0,TYPE(G20)=1),(F20-G20)/G20*100,0)</f>
        <v>-35.85535930519019</v>
      </c>
    </row>
    <row r="21" spans="5:7" ht="18" customHeight="1">
      <c r="E21" s="144"/>
      <c r="F21" s="144"/>
      <c r="G21" s="144"/>
    </row>
    <row r="22" spans="6:7" ht="18" customHeight="1">
      <c r="F22" s="144"/>
      <c r="G22" s="144"/>
    </row>
    <row r="23" ht="18" customHeight="1">
      <c r="G23" s="144"/>
    </row>
    <row r="24" ht="18" customHeight="1">
      <c r="G24" s="144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horizontalDpi="180" verticalDpi="18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68.66015625" style="0" customWidth="1"/>
    <col min="3" max="8" width="22.83203125" style="0" customWidth="1"/>
  </cols>
  <sheetData>
    <row r="1" spans="1:11" ht="18" customHeight="1">
      <c r="A1" s="45" t="s">
        <v>160</v>
      </c>
      <c r="B1" s="45"/>
      <c r="C1" s="73"/>
      <c r="D1" s="73"/>
      <c r="E1" s="71"/>
      <c r="F1" s="71"/>
      <c r="G1" s="71"/>
      <c r="H1" s="71"/>
      <c r="I1" s="71"/>
      <c r="J1" s="71"/>
      <c r="K1" s="71"/>
    </row>
    <row r="2" spans="1:11" ht="18" customHeight="1">
      <c r="A2" s="74" t="s">
        <v>161</v>
      </c>
      <c r="B2" s="74"/>
      <c r="C2" s="74"/>
      <c r="D2" s="74"/>
      <c r="E2" s="74"/>
      <c r="F2" s="74"/>
      <c r="G2" s="74"/>
      <c r="H2" s="74"/>
      <c r="I2" s="71"/>
      <c r="J2" s="71"/>
      <c r="K2" s="71"/>
    </row>
    <row r="3" spans="1:11" ht="18" customHeight="1">
      <c r="A3" s="47" t="s">
        <v>2</v>
      </c>
      <c r="B3" s="47"/>
      <c r="C3" s="71"/>
      <c r="D3" s="71"/>
      <c r="E3" s="71"/>
      <c r="F3" s="71"/>
      <c r="G3" s="71"/>
      <c r="H3" s="75" t="s">
        <v>150</v>
      </c>
      <c r="I3" s="71"/>
      <c r="J3" s="71"/>
      <c r="K3" s="71"/>
    </row>
    <row r="4" spans="1:11" ht="18" customHeight="1">
      <c r="A4" s="76" t="s">
        <v>162</v>
      </c>
      <c r="B4" s="77" t="s">
        <v>163</v>
      </c>
      <c r="C4" s="78" t="s">
        <v>164</v>
      </c>
      <c r="D4" s="79"/>
      <c r="E4" s="80"/>
      <c r="F4" s="80"/>
      <c r="G4" s="80"/>
      <c r="H4" s="79"/>
      <c r="I4" s="71"/>
      <c r="J4" s="71"/>
      <c r="K4" s="71"/>
    </row>
    <row r="5" spans="1:11" ht="18" customHeight="1">
      <c r="A5" s="76"/>
      <c r="B5" s="77"/>
      <c r="C5" s="81" t="s">
        <v>42</v>
      </c>
      <c r="D5" s="33" t="s">
        <v>165</v>
      </c>
      <c r="E5" s="79" t="s">
        <v>166</v>
      </c>
      <c r="F5" s="79"/>
      <c r="G5" s="79"/>
      <c r="H5" s="82" t="s">
        <v>124</v>
      </c>
      <c r="I5" s="71"/>
      <c r="J5" s="71"/>
      <c r="K5" s="71"/>
    </row>
    <row r="6" spans="1:11" ht="25.5" customHeight="1">
      <c r="A6" s="83"/>
      <c r="B6" s="84"/>
      <c r="C6" s="85"/>
      <c r="D6" s="22"/>
      <c r="E6" s="80" t="s">
        <v>52</v>
      </c>
      <c r="F6" s="86" t="s">
        <v>167</v>
      </c>
      <c r="G6" s="86" t="s">
        <v>132</v>
      </c>
      <c r="H6" s="87"/>
      <c r="I6" s="72"/>
      <c r="J6" s="72"/>
      <c r="K6" s="72"/>
    </row>
    <row r="7" spans="1:11" ht="19.5" customHeight="1">
      <c r="A7" s="61"/>
      <c r="B7" s="61" t="s">
        <v>42</v>
      </c>
      <c r="C7" s="65">
        <v>504</v>
      </c>
      <c r="D7" s="65">
        <v>0</v>
      </c>
      <c r="E7" s="88">
        <v>472</v>
      </c>
      <c r="F7" s="65">
        <v>0</v>
      </c>
      <c r="G7" s="64">
        <v>472</v>
      </c>
      <c r="H7" s="89">
        <v>32</v>
      </c>
      <c r="I7" s="72"/>
      <c r="J7" s="72"/>
      <c r="K7" s="71"/>
    </row>
    <row r="8" spans="1:11" ht="19.5" customHeight="1">
      <c r="A8" s="61"/>
      <c r="B8" s="61" t="s">
        <v>2</v>
      </c>
      <c r="C8" s="65">
        <v>504</v>
      </c>
      <c r="D8" s="65">
        <v>0</v>
      </c>
      <c r="E8" s="88">
        <v>472</v>
      </c>
      <c r="F8" s="65">
        <v>0</v>
      </c>
      <c r="G8" s="64">
        <v>472</v>
      </c>
      <c r="H8" s="89">
        <v>32</v>
      </c>
      <c r="I8" s="71"/>
      <c r="J8" s="71"/>
      <c r="K8" s="71"/>
    </row>
    <row r="9" spans="1:11" ht="19.5" customHeight="1">
      <c r="A9" s="61" t="s">
        <v>60</v>
      </c>
      <c r="B9" s="61" t="s">
        <v>56</v>
      </c>
      <c r="C9" s="65">
        <v>504</v>
      </c>
      <c r="D9" s="65">
        <v>0</v>
      </c>
      <c r="E9" s="88">
        <v>472</v>
      </c>
      <c r="F9" s="65">
        <v>0</v>
      </c>
      <c r="G9" s="64">
        <v>472</v>
      </c>
      <c r="H9" s="89">
        <v>32</v>
      </c>
      <c r="I9" s="71"/>
      <c r="J9" s="71"/>
      <c r="K9" s="71"/>
    </row>
    <row r="10" spans="1:11" ht="18" customHeight="1">
      <c r="A10" s="72"/>
      <c r="B10" s="72"/>
      <c r="C10" s="72"/>
      <c r="D10" s="72"/>
      <c r="E10" s="72"/>
      <c r="F10" s="72"/>
      <c r="G10" s="72"/>
      <c r="H10" s="72"/>
      <c r="I10" s="71"/>
      <c r="J10" s="71"/>
      <c r="K10" s="71"/>
    </row>
    <row r="11" spans="1:11" ht="18" customHeight="1">
      <c r="A11" s="72"/>
      <c r="B11" s="72"/>
      <c r="C11" s="72"/>
      <c r="D11" s="72"/>
      <c r="E11" s="72"/>
      <c r="F11" s="72"/>
      <c r="G11" s="72"/>
      <c r="H11" s="72"/>
      <c r="I11" s="71"/>
      <c r="J11" s="71"/>
      <c r="K11" s="71"/>
    </row>
    <row r="12" spans="1:11" ht="18" customHeight="1">
      <c r="A12" s="72"/>
      <c r="B12" s="72"/>
      <c r="C12" s="72"/>
      <c r="D12" s="72"/>
      <c r="E12" s="72"/>
      <c r="F12" s="72"/>
      <c r="G12" s="71"/>
      <c r="H12" s="72"/>
      <c r="I12" s="71"/>
      <c r="J12" s="71"/>
      <c r="K12" s="71"/>
    </row>
    <row r="13" spans="1:11" ht="18" customHeight="1">
      <c r="A13" s="72"/>
      <c r="B13" s="72"/>
      <c r="C13" s="72"/>
      <c r="D13" s="72"/>
      <c r="E13" s="72"/>
      <c r="F13" s="72"/>
      <c r="G13" s="72"/>
      <c r="H13" s="72"/>
      <c r="I13" s="71"/>
      <c r="J13" s="71"/>
      <c r="K13" s="71"/>
    </row>
    <row r="14" spans="1:11" ht="18" customHeight="1">
      <c r="A14" s="72"/>
      <c r="B14" s="72"/>
      <c r="C14" s="72"/>
      <c r="D14" s="72"/>
      <c r="E14" s="72"/>
      <c r="F14" s="72"/>
      <c r="G14" s="72"/>
      <c r="H14" s="71"/>
      <c r="I14" s="71"/>
      <c r="J14" s="71"/>
      <c r="K14" s="71"/>
    </row>
    <row r="15" spans="1:11" ht="18" customHeight="1">
      <c r="A15" s="72"/>
      <c r="B15" s="72"/>
      <c r="C15" s="72"/>
      <c r="D15" s="72"/>
      <c r="E15" s="72"/>
      <c r="F15" s="72"/>
      <c r="G15" s="72"/>
      <c r="H15" s="71"/>
      <c r="I15" s="71"/>
      <c r="J15" s="71"/>
      <c r="K15" s="71"/>
    </row>
    <row r="16" spans="1:11" ht="18" customHeight="1">
      <c r="A16" s="72"/>
      <c r="B16" s="72"/>
      <c r="C16" s="72"/>
      <c r="D16" s="72"/>
      <c r="E16" s="72"/>
      <c r="F16" s="72"/>
      <c r="G16" s="72"/>
      <c r="H16" s="71"/>
      <c r="I16" s="71"/>
      <c r="J16" s="71"/>
      <c r="K16" s="71"/>
    </row>
    <row r="17" spans="1:11" ht="18" customHeight="1">
      <c r="A17" s="72"/>
      <c r="B17" s="72"/>
      <c r="C17" s="72"/>
      <c r="D17" s="72"/>
      <c r="E17" s="72"/>
      <c r="F17" s="72"/>
      <c r="G17" s="72"/>
      <c r="H17" s="71"/>
      <c r="I17" s="71"/>
      <c r="J17" s="71"/>
      <c r="K17" s="71"/>
    </row>
    <row r="18" spans="1:11" ht="18" customHeight="1">
      <c r="A18" s="72"/>
      <c r="B18" s="72"/>
      <c r="C18" s="72"/>
      <c r="D18" s="72"/>
      <c r="E18" s="72"/>
      <c r="F18" s="72"/>
      <c r="G18" s="72"/>
      <c r="H18" s="71"/>
      <c r="I18" s="71"/>
      <c r="J18" s="71"/>
      <c r="K18" s="71"/>
    </row>
    <row r="19" spans="1:11" ht="18" customHeight="1">
      <c r="A19" s="72"/>
      <c r="B19" s="72"/>
      <c r="C19" s="72"/>
      <c r="D19" s="72"/>
      <c r="E19" s="72"/>
      <c r="F19" s="72"/>
      <c r="G19" s="72"/>
      <c r="H19" s="71"/>
      <c r="I19" s="71"/>
      <c r="J19" s="71"/>
      <c r="K19" s="71"/>
    </row>
    <row r="20" spans="1:11" ht="18" customHeight="1">
      <c r="A20" s="71"/>
      <c r="B20" s="72"/>
      <c r="C20" s="72"/>
      <c r="D20" s="72"/>
      <c r="E20" s="72"/>
      <c r="F20" s="72"/>
      <c r="G20" s="72"/>
      <c r="H20" s="71"/>
      <c r="I20" s="71"/>
      <c r="J20" s="71"/>
      <c r="K20" s="71"/>
    </row>
    <row r="21" spans="1:11" ht="18" customHeight="1">
      <c r="A21" s="71"/>
      <c r="B21" s="71"/>
      <c r="C21" s="72"/>
      <c r="D21" s="72"/>
      <c r="E21" s="72"/>
      <c r="F21" s="72"/>
      <c r="G21" s="72"/>
      <c r="H21" s="71"/>
      <c r="I21" s="71"/>
      <c r="J21" s="71"/>
      <c r="K21" s="71"/>
    </row>
    <row r="23" ht="12.75" customHeight="1">
      <c r="C23" s="90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7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showGridLines="0" showZeros="0" workbookViewId="0" topLeftCell="A1">
      <selection activeCell="D8" sqref="D8"/>
    </sheetView>
  </sheetViews>
  <sheetFormatPr defaultColWidth="9.16015625" defaultRowHeight="11.25"/>
  <cols>
    <col min="1" max="1" width="4.83203125" style="0" customWidth="1"/>
    <col min="2" max="2" width="8.33203125" style="0" customWidth="1"/>
    <col min="3" max="3" width="9.83203125" style="0" customWidth="1"/>
    <col min="4" max="4" width="27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30"/>
      <c r="Z1" s="71"/>
    </row>
    <row r="2" spans="1:26" ht="18" customHeight="1">
      <c r="A2" s="46" t="s">
        <v>168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71"/>
    </row>
    <row r="3" spans="1:26" ht="18" customHeight="1">
      <c r="A3" s="47" t="s">
        <v>2</v>
      </c>
      <c r="B3" s="47"/>
      <c r="C3" s="47"/>
      <c r="D3" s="47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30" t="s">
        <v>3</v>
      </c>
      <c r="Z3" s="71"/>
    </row>
    <row r="4" spans="1:26" ht="18" customHeight="1">
      <c r="A4" s="48" t="s">
        <v>35</v>
      </c>
      <c r="B4" s="48"/>
      <c r="C4" s="48"/>
      <c r="D4" s="49"/>
      <c r="E4" s="48" t="s">
        <v>36</v>
      </c>
      <c r="F4" s="50" t="s">
        <v>88</v>
      </c>
      <c r="G4" s="50"/>
      <c r="H4" s="50"/>
      <c r="I4" s="50"/>
      <c r="J4" s="50"/>
      <c r="K4" s="50"/>
      <c r="L4" s="50"/>
      <c r="M4" s="50"/>
      <c r="N4" s="50"/>
      <c r="O4" s="50"/>
      <c r="P4" s="48" t="s">
        <v>89</v>
      </c>
      <c r="Q4" s="48"/>
      <c r="R4" s="48"/>
      <c r="S4" s="48"/>
      <c r="T4" s="48"/>
      <c r="U4" s="48"/>
      <c r="V4" s="48"/>
      <c r="W4" s="48"/>
      <c r="X4" s="48"/>
      <c r="Y4" s="48"/>
      <c r="Z4" s="71"/>
    </row>
    <row r="5" spans="1:26" ht="18" customHeight="1">
      <c r="A5" s="51" t="s">
        <v>39</v>
      </c>
      <c r="B5" s="51"/>
      <c r="C5" s="52" t="s">
        <v>40</v>
      </c>
      <c r="D5" s="53" t="s">
        <v>90</v>
      </c>
      <c r="E5" s="48"/>
      <c r="F5" s="48" t="s">
        <v>42</v>
      </c>
      <c r="G5" s="48" t="s">
        <v>169</v>
      </c>
      <c r="H5" s="48"/>
      <c r="I5" s="48"/>
      <c r="J5" s="48" t="s">
        <v>170</v>
      </c>
      <c r="K5" s="48"/>
      <c r="L5" s="48"/>
      <c r="M5" s="48" t="s">
        <v>171</v>
      </c>
      <c r="N5" s="48"/>
      <c r="O5" s="48"/>
      <c r="P5" s="48" t="s">
        <v>42</v>
      </c>
      <c r="Q5" s="48" t="s">
        <v>169</v>
      </c>
      <c r="R5" s="48"/>
      <c r="S5" s="48"/>
      <c r="T5" s="48" t="s">
        <v>170</v>
      </c>
      <c r="U5" s="48"/>
      <c r="V5" s="48"/>
      <c r="W5" s="48" t="s">
        <v>171</v>
      </c>
      <c r="X5" s="48"/>
      <c r="Y5" s="48"/>
      <c r="Z5" s="71"/>
    </row>
    <row r="6" spans="1:26" ht="33.75" customHeight="1">
      <c r="A6" s="54" t="s">
        <v>49</v>
      </c>
      <c r="B6" s="54" t="s">
        <v>50</v>
      </c>
      <c r="C6" s="55"/>
      <c r="D6" s="53"/>
      <c r="E6" s="48"/>
      <c r="F6" s="48"/>
      <c r="G6" s="48" t="s">
        <v>52</v>
      </c>
      <c r="H6" s="48" t="s">
        <v>74</v>
      </c>
      <c r="I6" s="48" t="s">
        <v>92</v>
      </c>
      <c r="J6" s="48" t="s">
        <v>52</v>
      </c>
      <c r="K6" s="48" t="s">
        <v>74</v>
      </c>
      <c r="L6" s="48" t="s">
        <v>92</v>
      </c>
      <c r="M6" s="48" t="s">
        <v>52</v>
      </c>
      <c r="N6" s="48" t="s">
        <v>74</v>
      </c>
      <c r="O6" s="48" t="s">
        <v>92</v>
      </c>
      <c r="P6" s="48"/>
      <c r="Q6" s="48" t="s">
        <v>52</v>
      </c>
      <c r="R6" s="48" t="s">
        <v>74</v>
      </c>
      <c r="S6" s="48" t="s">
        <v>92</v>
      </c>
      <c r="T6" s="48" t="s">
        <v>52</v>
      </c>
      <c r="U6" s="48" t="s">
        <v>74</v>
      </c>
      <c r="V6" s="48" t="s">
        <v>92</v>
      </c>
      <c r="W6" s="48" t="s">
        <v>52</v>
      </c>
      <c r="X6" s="48" t="s">
        <v>74</v>
      </c>
      <c r="Y6" s="48" t="s">
        <v>92</v>
      </c>
      <c r="Z6" s="71"/>
    </row>
    <row r="7" spans="1:26" ht="18" customHeight="1">
      <c r="A7" s="56" t="s">
        <v>55</v>
      </c>
      <c r="B7" s="56" t="s">
        <v>55</v>
      </c>
      <c r="C7" s="57" t="s">
        <v>55</v>
      </c>
      <c r="D7" s="58" t="s">
        <v>55</v>
      </c>
      <c r="E7" s="59">
        <v>1</v>
      </c>
      <c r="F7" s="60">
        <v>2</v>
      </c>
      <c r="G7" s="60">
        <v>3</v>
      </c>
      <c r="H7" s="60">
        <v>4</v>
      </c>
      <c r="I7" s="60">
        <v>5</v>
      </c>
      <c r="J7" s="60">
        <v>6</v>
      </c>
      <c r="K7" s="60">
        <v>7</v>
      </c>
      <c r="L7" s="60">
        <v>8</v>
      </c>
      <c r="M7" s="60">
        <v>9</v>
      </c>
      <c r="N7" s="66">
        <v>10</v>
      </c>
      <c r="O7" s="60">
        <v>11</v>
      </c>
      <c r="P7" s="67">
        <v>12</v>
      </c>
      <c r="Q7" s="68">
        <v>13</v>
      </c>
      <c r="R7" s="69">
        <v>14</v>
      </c>
      <c r="S7" s="70">
        <v>15</v>
      </c>
      <c r="T7" s="67">
        <v>16</v>
      </c>
      <c r="U7" s="70">
        <v>17</v>
      </c>
      <c r="V7" s="69">
        <v>18</v>
      </c>
      <c r="W7" s="68">
        <v>19</v>
      </c>
      <c r="X7" s="69">
        <v>20</v>
      </c>
      <c r="Y7" s="70">
        <v>21</v>
      </c>
      <c r="Z7" s="71"/>
    </row>
    <row r="8" spans="1:26" ht="18" customHeight="1">
      <c r="A8" s="61"/>
      <c r="B8" s="61"/>
      <c r="C8" s="61"/>
      <c r="D8" s="62" t="s">
        <v>42</v>
      </c>
      <c r="E8" s="63">
        <f aca="true" t="shared" si="0" ref="E8:E23">SUM(F8,P8)</f>
        <v>15362</v>
      </c>
      <c r="F8" s="64">
        <f aca="true" t="shared" si="1" ref="F8:F23">SUM(G8,J8,M8)</f>
        <v>15362</v>
      </c>
      <c r="G8" s="65">
        <f aca="true" t="shared" si="2" ref="G8:G23">SUM(H8:I8)</f>
        <v>15362</v>
      </c>
      <c r="H8" s="65">
        <v>12142</v>
      </c>
      <c r="I8" s="64">
        <v>3220</v>
      </c>
      <c r="J8" s="65">
        <f aca="true" t="shared" si="3" ref="J8:J23">SUM(K8:L8)</f>
        <v>0</v>
      </c>
      <c r="K8" s="65">
        <v>0</v>
      </c>
      <c r="L8" s="64">
        <v>0</v>
      </c>
      <c r="M8" s="65">
        <f aca="true" t="shared" si="4" ref="M8:M23">SUM(N8:O8)</f>
        <v>0</v>
      </c>
      <c r="N8" s="65">
        <v>0</v>
      </c>
      <c r="O8" s="64">
        <v>0</v>
      </c>
      <c r="P8" s="64">
        <f aca="true" t="shared" si="5" ref="P8:P23">SUM(Q8,T8,W8)</f>
        <v>0</v>
      </c>
      <c r="Q8" s="65">
        <f aca="true" t="shared" si="6" ref="Q8:Q23">SUM(R8:S8)</f>
        <v>0</v>
      </c>
      <c r="R8" s="65">
        <v>0</v>
      </c>
      <c r="S8" s="64">
        <v>0</v>
      </c>
      <c r="T8" s="65">
        <f aca="true" t="shared" si="7" ref="T8:T23">SUM(U8:V8)</f>
        <v>0</v>
      </c>
      <c r="U8" s="65">
        <v>0</v>
      </c>
      <c r="V8" s="64">
        <v>0</v>
      </c>
      <c r="W8" s="65">
        <f aca="true" t="shared" si="8" ref="W8:W23">SUM(X8:Y8)</f>
        <v>0</v>
      </c>
      <c r="X8" s="65">
        <v>0</v>
      </c>
      <c r="Y8" s="64">
        <v>0</v>
      </c>
      <c r="Z8" s="72"/>
    </row>
    <row r="9" spans="1:26" ht="18" customHeight="1">
      <c r="A9" s="61"/>
      <c r="B9" s="61"/>
      <c r="C9" s="61"/>
      <c r="D9" s="62" t="s">
        <v>2</v>
      </c>
      <c r="E9" s="63">
        <f t="shared" si="0"/>
        <v>15362</v>
      </c>
      <c r="F9" s="64">
        <f t="shared" si="1"/>
        <v>15362</v>
      </c>
      <c r="G9" s="65">
        <f t="shared" si="2"/>
        <v>15362</v>
      </c>
      <c r="H9" s="65">
        <v>12142</v>
      </c>
      <c r="I9" s="64">
        <v>3220</v>
      </c>
      <c r="J9" s="65">
        <f t="shared" si="3"/>
        <v>0</v>
      </c>
      <c r="K9" s="65">
        <v>0</v>
      </c>
      <c r="L9" s="64">
        <v>0</v>
      </c>
      <c r="M9" s="65">
        <f t="shared" si="4"/>
        <v>0</v>
      </c>
      <c r="N9" s="65">
        <v>0</v>
      </c>
      <c r="O9" s="64">
        <v>0</v>
      </c>
      <c r="P9" s="64">
        <f t="shared" si="5"/>
        <v>0</v>
      </c>
      <c r="Q9" s="65">
        <f t="shared" si="6"/>
        <v>0</v>
      </c>
      <c r="R9" s="65">
        <v>0</v>
      </c>
      <c r="S9" s="64">
        <v>0</v>
      </c>
      <c r="T9" s="65">
        <f t="shared" si="7"/>
        <v>0</v>
      </c>
      <c r="U9" s="65">
        <v>0</v>
      </c>
      <c r="V9" s="64">
        <v>0</v>
      </c>
      <c r="W9" s="65">
        <f t="shared" si="8"/>
        <v>0</v>
      </c>
      <c r="X9" s="65">
        <v>0</v>
      </c>
      <c r="Y9" s="64">
        <v>0</v>
      </c>
      <c r="Z9" s="71"/>
    </row>
    <row r="10" spans="1:26" ht="18" customHeight="1">
      <c r="A10" s="61"/>
      <c r="B10" s="61"/>
      <c r="C10" s="61"/>
      <c r="D10" s="62" t="s">
        <v>172</v>
      </c>
      <c r="E10" s="63">
        <f t="shared" si="0"/>
        <v>9218</v>
      </c>
      <c r="F10" s="64">
        <f t="shared" si="1"/>
        <v>9218</v>
      </c>
      <c r="G10" s="65">
        <f t="shared" si="2"/>
        <v>9218</v>
      </c>
      <c r="H10" s="65">
        <v>9218</v>
      </c>
      <c r="I10" s="64">
        <v>0</v>
      </c>
      <c r="J10" s="65">
        <f t="shared" si="3"/>
        <v>0</v>
      </c>
      <c r="K10" s="65">
        <v>0</v>
      </c>
      <c r="L10" s="64">
        <v>0</v>
      </c>
      <c r="M10" s="65">
        <f t="shared" si="4"/>
        <v>0</v>
      </c>
      <c r="N10" s="65">
        <v>0</v>
      </c>
      <c r="O10" s="64">
        <v>0</v>
      </c>
      <c r="P10" s="64">
        <f t="shared" si="5"/>
        <v>0</v>
      </c>
      <c r="Q10" s="65">
        <f t="shared" si="6"/>
        <v>0</v>
      </c>
      <c r="R10" s="65">
        <v>0</v>
      </c>
      <c r="S10" s="64">
        <v>0</v>
      </c>
      <c r="T10" s="65">
        <f t="shared" si="7"/>
        <v>0</v>
      </c>
      <c r="U10" s="65">
        <v>0</v>
      </c>
      <c r="V10" s="64">
        <v>0</v>
      </c>
      <c r="W10" s="65">
        <f t="shared" si="8"/>
        <v>0</v>
      </c>
      <c r="X10" s="65">
        <v>0</v>
      </c>
      <c r="Y10" s="64">
        <v>0</v>
      </c>
      <c r="Z10" s="71"/>
    </row>
    <row r="11" spans="1:26" ht="18" customHeight="1">
      <c r="A11" s="61" t="s">
        <v>173</v>
      </c>
      <c r="B11" s="61" t="s">
        <v>174</v>
      </c>
      <c r="C11" s="61" t="s">
        <v>60</v>
      </c>
      <c r="D11" s="62" t="s">
        <v>175</v>
      </c>
      <c r="E11" s="63">
        <f t="shared" si="0"/>
        <v>6405</v>
      </c>
      <c r="F11" s="64">
        <f t="shared" si="1"/>
        <v>6405</v>
      </c>
      <c r="G11" s="65">
        <f t="shared" si="2"/>
        <v>6405</v>
      </c>
      <c r="H11" s="65">
        <v>6405</v>
      </c>
      <c r="I11" s="64">
        <v>0</v>
      </c>
      <c r="J11" s="65">
        <f t="shared" si="3"/>
        <v>0</v>
      </c>
      <c r="K11" s="65">
        <v>0</v>
      </c>
      <c r="L11" s="64">
        <v>0</v>
      </c>
      <c r="M11" s="65">
        <f t="shared" si="4"/>
        <v>0</v>
      </c>
      <c r="N11" s="65">
        <v>0</v>
      </c>
      <c r="O11" s="64">
        <v>0</v>
      </c>
      <c r="P11" s="64">
        <f t="shared" si="5"/>
        <v>0</v>
      </c>
      <c r="Q11" s="65">
        <f t="shared" si="6"/>
        <v>0</v>
      </c>
      <c r="R11" s="65">
        <v>0</v>
      </c>
      <c r="S11" s="64">
        <v>0</v>
      </c>
      <c r="T11" s="65">
        <f t="shared" si="7"/>
        <v>0</v>
      </c>
      <c r="U11" s="65">
        <v>0</v>
      </c>
      <c r="V11" s="64">
        <v>0</v>
      </c>
      <c r="W11" s="65">
        <f t="shared" si="8"/>
        <v>0</v>
      </c>
      <c r="X11" s="65">
        <v>0</v>
      </c>
      <c r="Y11" s="64">
        <v>0</v>
      </c>
      <c r="Z11" s="71"/>
    </row>
    <row r="12" spans="1:26" ht="18" customHeight="1">
      <c r="A12" s="61" t="s">
        <v>173</v>
      </c>
      <c r="B12" s="61" t="s">
        <v>176</v>
      </c>
      <c r="C12" s="61" t="s">
        <v>60</v>
      </c>
      <c r="D12" s="62" t="s">
        <v>177</v>
      </c>
      <c r="E12" s="63">
        <f t="shared" si="0"/>
        <v>1781</v>
      </c>
      <c r="F12" s="64">
        <f t="shared" si="1"/>
        <v>1781</v>
      </c>
      <c r="G12" s="65">
        <f t="shared" si="2"/>
        <v>1781</v>
      </c>
      <c r="H12" s="65">
        <v>1781</v>
      </c>
      <c r="I12" s="64">
        <v>0</v>
      </c>
      <c r="J12" s="65">
        <f t="shared" si="3"/>
        <v>0</v>
      </c>
      <c r="K12" s="65">
        <v>0</v>
      </c>
      <c r="L12" s="64">
        <v>0</v>
      </c>
      <c r="M12" s="65">
        <f t="shared" si="4"/>
        <v>0</v>
      </c>
      <c r="N12" s="65">
        <v>0</v>
      </c>
      <c r="O12" s="64">
        <v>0</v>
      </c>
      <c r="P12" s="64">
        <f t="shared" si="5"/>
        <v>0</v>
      </c>
      <c r="Q12" s="65">
        <f t="shared" si="6"/>
        <v>0</v>
      </c>
      <c r="R12" s="65">
        <v>0</v>
      </c>
      <c r="S12" s="64">
        <v>0</v>
      </c>
      <c r="T12" s="65">
        <f t="shared" si="7"/>
        <v>0</v>
      </c>
      <c r="U12" s="65">
        <v>0</v>
      </c>
      <c r="V12" s="64">
        <v>0</v>
      </c>
      <c r="W12" s="65">
        <f t="shared" si="8"/>
        <v>0</v>
      </c>
      <c r="X12" s="65">
        <v>0</v>
      </c>
      <c r="Y12" s="64">
        <v>0</v>
      </c>
      <c r="Z12" s="71"/>
    </row>
    <row r="13" spans="1:26" ht="18" customHeight="1">
      <c r="A13" s="61" t="s">
        <v>173</v>
      </c>
      <c r="B13" s="61" t="s">
        <v>178</v>
      </c>
      <c r="C13" s="61" t="s">
        <v>60</v>
      </c>
      <c r="D13" s="62" t="s">
        <v>71</v>
      </c>
      <c r="E13" s="63">
        <f t="shared" si="0"/>
        <v>1032</v>
      </c>
      <c r="F13" s="64">
        <f t="shared" si="1"/>
        <v>1032</v>
      </c>
      <c r="G13" s="65">
        <f t="shared" si="2"/>
        <v>1032</v>
      </c>
      <c r="H13" s="65">
        <v>1032</v>
      </c>
      <c r="I13" s="64">
        <v>0</v>
      </c>
      <c r="J13" s="65">
        <f t="shared" si="3"/>
        <v>0</v>
      </c>
      <c r="K13" s="65">
        <v>0</v>
      </c>
      <c r="L13" s="64">
        <v>0</v>
      </c>
      <c r="M13" s="65">
        <f t="shared" si="4"/>
        <v>0</v>
      </c>
      <c r="N13" s="65">
        <v>0</v>
      </c>
      <c r="O13" s="64">
        <v>0</v>
      </c>
      <c r="P13" s="64">
        <f t="shared" si="5"/>
        <v>0</v>
      </c>
      <c r="Q13" s="65">
        <f t="shared" si="6"/>
        <v>0</v>
      </c>
      <c r="R13" s="65">
        <v>0</v>
      </c>
      <c r="S13" s="64">
        <v>0</v>
      </c>
      <c r="T13" s="65">
        <f t="shared" si="7"/>
        <v>0</v>
      </c>
      <c r="U13" s="65">
        <v>0</v>
      </c>
      <c r="V13" s="64">
        <v>0</v>
      </c>
      <c r="W13" s="65">
        <f t="shared" si="8"/>
        <v>0</v>
      </c>
      <c r="X13" s="65">
        <v>0</v>
      </c>
      <c r="Y13" s="64">
        <v>0</v>
      </c>
      <c r="Z13" s="71"/>
    </row>
    <row r="14" spans="1:26" ht="18" customHeight="1">
      <c r="A14" s="61"/>
      <c r="B14" s="61"/>
      <c r="C14" s="61"/>
      <c r="D14" s="62" t="s">
        <v>179</v>
      </c>
      <c r="E14" s="63">
        <f t="shared" si="0"/>
        <v>2924</v>
      </c>
      <c r="F14" s="64">
        <f t="shared" si="1"/>
        <v>2924</v>
      </c>
      <c r="G14" s="65">
        <f t="shared" si="2"/>
        <v>2924</v>
      </c>
      <c r="H14" s="65">
        <v>2924</v>
      </c>
      <c r="I14" s="64">
        <v>0</v>
      </c>
      <c r="J14" s="65">
        <f t="shared" si="3"/>
        <v>0</v>
      </c>
      <c r="K14" s="65">
        <v>0</v>
      </c>
      <c r="L14" s="64">
        <v>0</v>
      </c>
      <c r="M14" s="65">
        <f t="shared" si="4"/>
        <v>0</v>
      </c>
      <c r="N14" s="65">
        <v>0</v>
      </c>
      <c r="O14" s="64">
        <v>0</v>
      </c>
      <c r="P14" s="64">
        <f t="shared" si="5"/>
        <v>0</v>
      </c>
      <c r="Q14" s="65">
        <f t="shared" si="6"/>
        <v>0</v>
      </c>
      <c r="R14" s="65">
        <v>0</v>
      </c>
      <c r="S14" s="64">
        <v>0</v>
      </c>
      <c r="T14" s="65">
        <f t="shared" si="7"/>
        <v>0</v>
      </c>
      <c r="U14" s="65">
        <v>0</v>
      </c>
      <c r="V14" s="64">
        <v>0</v>
      </c>
      <c r="W14" s="65">
        <f t="shared" si="8"/>
        <v>0</v>
      </c>
      <c r="X14" s="65">
        <v>0</v>
      </c>
      <c r="Y14" s="64">
        <v>0</v>
      </c>
      <c r="Z14" s="71"/>
    </row>
    <row r="15" spans="1:26" ht="18" customHeight="1">
      <c r="A15" s="61" t="s">
        <v>180</v>
      </c>
      <c r="B15" s="61" t="s">
        <v>181</v>
      </c>
      <c r="C15" s="61" t="s">
        <v>60</v>
      </c>
      <c r="D15" s="62" t="s">
        <v>182</v>
      </c>
      <c r="E15" s="63">
        <f t="shared" si="0"/>
        <v>2008</v>
      </c>
      <c r="F15" s="64">
        <f t="shared" si="1"/>
        <v>2008</v>
      </c>
      <c r="G15" s="65">
        <f t="shared" si="2"/>
        <v>2008</v>
      </c>
      <c r="H15" s="65">
        <v>2008</v>
      </c>
      <c r="I15" s="64">
        <v>0</v>
      </c>
      <c r="J15" s="65">
        <f t="shared" si="3"/>
        <v>0</v>
      </c>
      <c r="K15" s="65">
        <v>0</v>
      </c>
      <c r="L15" s="64">
        <v>0</v>
      </c>
      <c r="M15" s="65">
        <f t="shared" si="4"/>
        <v>0</v>
      </c>
      <c r="N15" s="65">
        <v>0</v>
      </c>
      <c r="O15" s="64">
        <v>0</v>
      </c>
      <c r="P15" s="64">
        <f t="shared" si="5"/>
        <v>0</v>
      </c>
      <c r="Q15" s="65">
        <f t="shared" si="6"/>
        <v>0</v>
      </c>
      <c r="R15" s="65">
        <v>0</v>
      </c>
      <c r="S15" s="64">
        <v>0</v>
      </c>
      <c r="T15" s="65">
        <f t="shared" si="7"/>
        <v>0</v>
      </c>
      <c r="U15" s="65">
        <v>0</v>
      </c>
      <c r="V15" s="64">
        <v>0</v>
      </c>
      <c r="W15" s="65">
        <f t="shared" si="8"/>
        <v>0</v>
      </c>
      <c r="X15" s="65">
        <v>0</v>
      </c>
      <c r="Y15" s="64">
        <v>0</v>
      </c>
      <c r="Z15" s="71"/>
    </row>
    <row r="16" spans="1:26" ht="18" customHeight="1">
      <c r="A16" s="61" t="s">
        <v>180</v>
      </c>
      <c r="B16" s="61" t="s">
        <v>183</v>
      </c>
      <c r="C16" s="61" t="s">
        <v>60</v>
      </c>
      <c r="D16" s="62" t="s">
        <v>184</v>
      </c>
      <c r="E16" s="63">
        <f t="shared" si="0"/>
        <v>100</v>
      </c>
      <c r="F16" s="64">
        <f t="shared" si="1"/>
        <v>100</v>
      </c>
      <c r="G16" s="65">
        <f t="shared" si="2"/>
        <v>100</v>
      </c>
      <c r="H16" s="65">
        <v>100</v>
      </c>
      <c r="I16" s="64">
        <v>0</v>
      </c>
      <c r="J16" s="65">
        <f t="shared" si="3"/>
        <v>0</v>
      </c>
      <c r="K16" s="65">
        <v>0</v>
      </c>
      <c r="L16" s="64">
        <v>0</v>
      </c>
      <c r="M16" s="65">
        <f t="shared" si="4"/>
        <v>0</v>
      </c>
      <c r="N16" s="65">
        <v>0</v>
      </c>
      <c r="O16" s="64">
        <v>0</v>
      </c>
      <c r="P16" s="64">
        <f t="shared" si="5"/>
        <v>0</v>
      </c>
      <c r="Q16" s="65">
        <f t="shared" si="6"/>
        <v>0</v>
      </c>
      <c r="R16" s="65">
        <v>0</v>
      </c>
      <c r="S16" s="64">
        <v>0</v>
      </c>
      <c r="T16" s="65">
        <f t="shared" si="7"/>
        <v>0</v>
      </c>
      <c r="U16" s="65">
        <v>0</v>
      </c>
      <c r="V16" s="64">
        <v>0</v>
      </c>
      <c r="W16" s="65">
        <f t="shared" si="8"/>
        <v>0</v>
      </c>
      <c r="X16" s="65">
        <v>0</v>
      </c>
      <c r="Y16" s="64">
        <v>0</v>
      </c>
      <c r="Z16" s="71"/>
    </row>
    <row r="17" spans="1:26" ht="18" customHeight="1">
      <c r="A17" s="61" t="s">
        <v>180</v>
      </c>
      <c r="B17" s="61" t="s">
        <v>185</v>
      </c>
      <c r="C17" s="61" t="s">
        <v>60</v>
      </c>
      <c r="D17" s="62" t="s">
        <v>186</v>
      </c>
      <c r="E17" s="63">
        <f t="shared" si="0"/>
        <v>100</v>
      </c>
      <c r="F17" s="64">
        <f t="shared" si="1"/>
        <v>100</v>
      </c>
      <c r="G17" s="65">
        <f t="shared" si="2"/>
        <v>100</v>
      </c>
      <c r="H17" s="65">
        <v>100</v>
      </c>
      <c r="I17" s="64">
        <v>0</v>
      </c>
      <c r="J17" s="65">
        <f t="shared" si="3"/>
        <v>0</v>
      </c>
      <c r="K17" s="65">
        <v>0</v>
      </c>
      <c r="L17" s="64">
        <v>0</v>
      </c>
      <c r="M17" s="65">
        <f t="shared" si="4"/>
        <v>0</v>
      </c>
      <c r="N17" s="65">
        <v>0</v>
      </c>
      <c r="O17" s="64">
        <v>0</v>
      </c>
      <c r="P17" s="64">
        <f t="shared" si="5"/>
        <v>0</v>
      </c>
      <c r="Q17" s="65">
        <f t="shared" si="6"/>
        <v>0</v>
      </c>
      <c r="R17" s="65">
        <v>0</v>
      </c>
      <c r="S17" s="64">
        <v>0</v>
      </c>
      <c r="T17" s="65">
        <f t="shared" si="7"/>
        <v>0</v>
      </c>
      <c r="U17" s="65">
        <v>0</v>
      </c>
      <c r="V17" s="64">
        <v>0</v>
      </c>
      <c r="W17" s="65">
        <f t="shared" si="8"/>
        <v>0</v>
      </c>
      <c r="X17" s="65">
        <v>0</v>
      </c>
      <c r="Y17" s="64">
        <v>0</v>
      </c>
      <c r="Z17" s="71"/>
    </row>
    <row r="18" spans="1:25" ht="18" customHeight="1">
      <c r="A18" s="61" t="s">
        <v>180</v>
      </c>
      <c r="B18" s="61" t="s">
        <v>187</v>
      </c>
      <c r="C18" s="61" t="s">
        <v>60</v>
      </c>
      <c r="D18" s="62" t="s">
        <v>188</v>
      </c>
      <c r="E18" s="63">
        <f t="shared" si="0"/>
        <v>32</v>
      </c>
      <c r="F18" s="64">
        <f t="shared" si="1"/>
        <v>32</v>
      </c>
      <c r="G18" s="65">
        <f t="shared" si="2"/>
        <v>32</v>
      </c>
      <c r="H18" s="65">
        <v>32</v>
      </c>
      <c r="I18" s="64">
        <v>0</v>
      </c>
      <c r="J18" s="65">
        <f t="shared" si="3"/>
        <v>0</v>
      </c>
      <c r="K18" s="65">
        <v>0</v>
      </c>
      <c r="L18" s="64">
        <v>0</v>
      </c>
      <c r="M18" s="65">
        <f t="shared" si="4"/>
        <v>0</v>
      </c>
      <c r="N18" s="65">
        <v>0</v>
      </c>
      <c r="O18" s="64">
        <v>0</v>
      </c>
      <c r="P18" s="64">
        <f t="shared" si="5"/>
        <v>0</v>
      </c>
      <c r="Q18" s="65">
        <f t="shared" si="6"/>
        <v>0</v>
      </c>
      <c r="R18" s="65">
        <v>0</v>
      </c>
      <c r="S18" s="64">
        <v>0</v>
      </c>
      <c r="T18" s="65">
        <f t="shared" si="7"/>
        <v>0</v>
      </c>
      <c r="U18" s="65">
        <v>0</v>
      </c>
      <c r="V18" s="64">
        <v>0</v>
      </c>
      <c r="W18" s="65">
        <f t="shared" si="8"/>
        <v>0</v>
      </c>
      <c r="X18" s="65">
        <v>0</v>
      </c>
      <c r="Y18" s="64">
        <v>0</v>
      </c>
    </row>
    <row r="19" spans="1:25" ht="18" customHeight="1">
      <c r="A19" s="61" t="s">
        <v>180</v>
      </c>
      <c r="B19" s="61" t="s">
        <v>189</v>
      </c>
      <c r="C19" s="61" t="s">
        <v>60</v>
      </c>
      <c r="D19" s="62" t="s">
        <v>190</v>
      </c>
      <c r="E19" s="63">
        <f t="shared" si="0"/>
        <v>472</v>
      </c>
      <c r="F19" s="64">
        <f t="shared" si="1"/>
        <v>472</v>
      </c>
      <c r="G19" s="65">
        <f t="shared" si="2"/>
        <v>472</v>
      </c>
      <c r="H19" s="65">
        <v>472</v>
      </c>
      <c r="I19" s="64">
        <v>0</v>
      </c>
      <c r="J19" s="65">
        <f t="shared" si="3"/>
        <v>0</v>
      </c>
      <c r="K19" s="65">
        <v>0</v>
      </c>
      <c r="L19" s="64">
        <v>0</v>
      </c>
      <c r="M19" s="65">
        <f t="shared" si="4"/>
        <v>0</v>
      </c>
      <c r="N19" s="65">
        <v>0</v>
      </c>
      <c r="O19" s="64">
        <v>0</v>
      </c>
      <c r="P19" s="64">
        <f t="shared" si="5"/>
        <v>0</v>
      </c>
      <c r="Q19" s="65">
        <f t="shared" si="6"/>
        <v>0</v>
      </c>
      <c r="R19" s="65">
        <v>0</v>
      </c>
      <c r="S19" s="64">
        <v>0</v>
      </c>
      <c r="T19" s="65">
        <f t="shared" si="7"/>
        <v>0</v>
      </c>
      <c r="U19" s="65">
        <v>0</v>
      </c>
      <c r="V19" s="64">
        <v>0</v>
      </c>
      <c r="W19" s="65">
        <f t="shared" si="8"/>
        <v>0</v>
      </c>
      <c r="X19" s="65">
        <v>0</v>
      </c>
      <c r="Y19" s="64">
        <v>0</v>
      </c>
    </row>
    <row r="20" spans="1:25" ht="18" customHeight="1">
      <c r="A20" s="61" t="s">
        <v>180</v>
      </c>
      <c r="B20" s="61" t="s">
        <v>191</v>
      </c>
      <c r="C20" s="61" t="s">
        <v>60</v>
      </c>
      <c r="D20" s="62" t="s">
        <v>192</v>
      </c>
      <c r="E20" s="63">
        <f t="shared" si="0"/>
        <v>46</v>
      </c>
      <c r="F20" s="64">
        <f t="shared" si="1"/>
        <v>46</v>
      </c>
      <c r="G20" s="65">
        <f t="shared" si="2"/>
        <v>46</v>
      </c>
      <c r="H20" s="65">
        <v>46</v>
      </c>
      <c r="I20" s="64">
        <v>0</v>
      </c>
      <c r="J20" s="65">
        <f t="shared" si="3"/>
        <v>0</v>
      </c>
      <c r="K20" s="65">
        <v>0</v>
      </c>
      <c r="L20" s="64">
        <v>0</v>
      </c>
      <c r="M20" s="65">
        <f t="shared" si="4"/>
        <v>0</v>
      </c>
      <c r="N20" s="65">
        <v>0</v>
      </c>
      <c r="O20" s="64">
        <v>0</v>
      </c>
      <c r="P20" s="64">
        <f t="shared" si="5"/>
        <v>0</v>
      </c>
      <c r="Q20" s="65">
        <f t="shared" si="6"/>
        <v>0</v>
      </c>
      <c r="R20" s="65">
        <v>0</v>
      </c>
      <c r="S20" s="64">
        <v>0</v>
      </c>
      <c r="T20" s="65">
        <f t="shared" si="7"/>
        <v>0</v>
      </c>
      <c r="U20" s="65">
        <v>0</v>
      </c>
      <c r="V20" s="64">
        <v>0</v>
      </c>
      <c r="W20" s="65">
        <f t="shared" si="8"/>
        <v>0</v>
      </c>
      <c r="X20" s="65">
        <v>0</v>
      </c>
      <c r="Y20" s="64">
        <v>0</v>
      </c>
    </row>
    <row r="21" spans="1:25" ht="18" customHeight="1">
      <c r="A21" s="61" t="s">
        <v>180</v>
      </c>
      <c r="B21" s="61" t="s">
        <v>193</v>
      </c>
      <c r="C21" s="61" t="s">
        <v>60</v>
      </c>
      <c r="D21" s="62" t="s">
        <v>194</v>
      </c>
      <c r="E21" s="63">
        <f t="shared" si="0"/>
        <v>166</v>
      </c>
      <c r="F21" s="64">
        <f t="shared" si="1"/>
        <v>166</v>
      </c>
      <c r="G21" s="65">
        <f t="shared" si="2"/>
        <v>166</v>
      </c>
      <c r="H21" s="65">
        <v>166</v>
      </c>
      <c r="I21" s="64">
        <v>0</v>
      </c>
      <c r="J21" s="65">
        <f t="shared" si="3"/>
        <v>0</v>
      </c>
      <c r="K21" s="65">
        <v>0</v>
      </c>
      <c r="L21" s="64">
        <v>0</v>
      </c>
      <c r="M21" s="65">
        <f t="shared" si="4"/>
        <v>0</v>
      </c>
      <c r="N21" s="65">
        <v>0</v>
      </c>
      <c r="O21" s="64">
        <v>0</v>
      </c>
      <c r="P21" s="64">
        <f t="shared" si="5"/>
        <v>0</v>
      </c>
      <c r="Q21" s="65">
        <f t="shared" si="6"/>
        <v>0</v>
      </c>
      <c r="R21" s="65">
        <v>0</v>
      </c>
      <c r="S21" s="64">
        <v>0</v>
      </c>
      <c r="T21" s="65">
        <f t="shared" si="7"/>
        <v>0</v>
      </c>
      <c r="U21" s="65">
        <v>0</v>
      </c>
      <c r="V21" s="64">
        <v>0</v>
      </c>
      <c r="W21" s="65">
        <f t="shared" si="8"/>
        <v>0</v>
      </c>
      <c r="X21" s="65">
        <v>0</v>
      </c>
      <c r="Y21" s="64">
        <v>0</v>
      </c>
    </row>
    <row r="22" spans="1:25" ht="18" customHeight="1">
      <c r="A22" s="61"/>
      <c r="B22" s="61"/>
      <c r="C22" s="61"/>
      <c r="D22" s="62" t="s">
        <v>195</v>
      </c>
      <c r="E22" s="63">
        <f t="shared" si="0"/>
        <v>3220</v>
      </c>
      <c r="F22" s="64">
        <f t="shared" si="1"/>
        <v>3220</v>
      </c>
      <c r="G22" s="65">
        <f t="shared" si="2"/>
        <v>3220</v>
      </c>
      <c r="H22" s="65">
        <v>0</v>
      </c>
      <c r="I22" s="64">
        <v>3220</v>
      </c>
      <c r="J22" s="65">
        <f t="shared" si="3"/>
        <v>0</v>
      </c>
      <c r="K22" s="65">
        <v>0</v>
      </c>
      <c r="L22" s="64">
        <v>0</v>
      </c>
      <c r="M22" s="65">
        <f t="shared" si="4"/>
        <v>0</v>
      </c>
      <c r="N22" s="65">
        <v>0</v>
      </c>
      <c r="O22" s="64">
        <v>0</v>
      </c>
      <c r="P22" s="64">
        <f t="shared" si="5"/>
        <v>0</v>
      </c>
      <c r="Q22" s="65">
        <f t="shared" si="6"/>
        <v>0</v>
      </c>
      <c r="R22" s="65">
        <v>0</v>
      </c>
      <c r="S22" s="64">
        <v>0</v>
      </c>
      <c r="T22" s="65">
        <f t="shared" si="7"/>
        <v>0</v>
      </c>
      <c r="U22" s="65">
        <v>0</v>
      </c>
      <c r="V22" s="64">
        <v>0</v>
      </c>
      <c r="W22" s="65">
        <f t="shared" si="8"/>
        <v>0</v>
      </c>
      <c r="X22" s="65">
        <v>0</v>
      </c>
      <c r="Y22" s="64">
        <v>0</v>
      </c>
    </row>
    <row r="23" spans="1:25" ht="18" customHeight="1">
      <c r="A23" s="61" t="s">
        <v>196</v>
      </c>
      <c r="B23" s="61" t="s">
        <v>197</v>
      </c>
      <c r="C23" s="61" t="s">
        <v>60</v>
      </c>
      <c r="D23" s="62" t="s">
        <v>198</v>
      </c>
      <c r="E23" s="63">
        <f t="shared" si="0"/>
        <v>3220</v>
      </c>
      <c r="F23" s="64">
        <f t="shared" si="1"/>
        <v>3220</v>
      </c>
      <c r="G23" s="65">
        <f t="shared" si="2"/>
        <v>3220</v>
      </c>
      <c r="H23" s="65">
        <v>0</v>
      </c>
      <c r="I23" s="64">
        <v>3220</v>
      </c>
      <c r="J23" s="65">
        <f t="shared" si="3"/>
        <v>0</v>
      </c>
      <c r="K23" s="65">
        <v>0</v>
      </c>
      <c r="L23" s="64">
        <v>0</v>
      </c>
      <c r="M23" s="65">
        <f t="shared" si="4"/>
        <v>0</v>
      </c>
      <c r="N23" s="65">
        <v>0</v>
      </c>
      <c r="O23" s="64">
        <v>0</v>
      </c>
      <c r="P23" s="64">
        <f t="shared" si="5"/>
        <v>0</v>
      </c>
      <c r="Q23" s="65">
        <f t="shared" si="6"/>
        <v>0</v>
      </c>
      <c r="R23" s="65">
        <v>0</v>
      </c>
      <c r="S23" s="64">
        <v>0</v>
      </c>
      <c r="T23" s="65">
        <f t="shared" si="7"/>
        <v>0</v>
      </c>
      <c r="U23" s="65">
        <v>0</v>
      </c>
      <c r="V23" s="64">
        <v>0</v>
      </c>
      <c r="W23" s="65">
        <f t="shared" si="8"/>
        <v>0</v>
      </c>
      <c r="X23" s="65">
        <v>0</v>
      </c>
      <c r="Y23" s="64">
        <v>0</v>
      </c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J40" sqref="J40"/>
    </sheetView>
  </sheetViews>
  <sheetFormatPr defaultColWidth="9.33203125" defaultRowHeight="11.25"/>
  <sheetData>
    <row r="1" spans="1:8" ht="11.25">
      <c r="A1" s="1" t="s">
        <v>199</v>
      </c>
      <c r="B1" s="2"/>
      <c r="C1" s="2"/>
      <c r="D1" s="2"/>
      <c r="E1" s="2"/>
      <c r="F1" s="2"/>
      <c r="G1" s="2"/>
      <c r="H1" s="3"/>
    </row>
    <row r="2" spans="1:8" ht="22.5">
      <c r="A2" s="4" t="s">
        <v>200</v>
      </c>
      <c r="B2" s="4"/>
      <c r="C2" s="4"/>
      <c r="D2" s="4"/>
      <c r="E2" s="4"/>
      <c r="F2" s="4"/>
      <c r="G2" s="4"/>
      <c r="H2" s="4"/>
    </row>
    <row r="3" spans="1:8" ht="12">
      <c r="A3" s="5"/>
      <c r="B3" s="5"/>
      <c r="C3" s="5"/>
      <c r="D3" s="5"/>
      <c r="E3" s="5"/>
      <c r="F3" s="6"/>
      <c r="G3" s="6"/>
      <c r="H3" s="7" t="s">
        <v>3</v>
      </c>
    </row>
    <row r="4" spans="1:8" ht="11.25">
      <c r="A4" s="8" t="s">
        <v>35</v>
      </c>
      <c r="B4" s="8"/>
      <c r="C4" s="8"/>
      <c r="D4" s="9"/>
      <c r="E4" s="10"/>
      <c r="F4" s="11" t="s">
        <v>201</v>
      </c>
      <c r="G4" s="11"/>
      <c r="H4" s="11"/>
    </row>
    <row r="5" spans="1:8" ht="11.25">
      <c r="A5" s="12" t="s">
        <v>39</v>
      </c>
      <c r="B5" s="13"/>
      <c r="C5" s="14"/>
      <c r="D5" s="15" t="s">
        <v>40</v>
      </c>
      <c r="E5" s="16" t="s">
        <v>90</v>
      </c>
      <c r="F5" s="17" t="s">
        <v>42</v>
      </c>
      <c r="G5" s="17" t="s">
        <v>74</v>
      </c>
      <c r="H5" s="11" t="s">
        <v>92</v>
      </c>
    </row>
    <row r="6" spans="1:8" ht="11.25">
      <c r="A6" s="18" t="s">
        <v>49</v>
      </c>
      <c r="B6" s="19" t="s">
        <v>50</v>
      </c>
      <c r="C6" s="20" t="s">
        <v>51</v>
      </c>
      <c r="D6" s="21"/>
      <c r="E6" s="22"/>
      <c r="F6" s="23"/>
      <c r="G6" s="23"/>
      <c r="H6" s="24"/>
    </row>
    <row r="7" spans="1:8" ht="11.25">
      <c r="A7" s="25"/>
      <c r="B7" s="25"/>
      <c r="C7" s="25"/>
      <c r="D7" s="25"/>
      <c r="E7" s="25" t="s">
        <v>42</v>
      </c>
      <c r="F7" s="26"/>
      <c r="G7" s="27"/>
      <c r="H7" s="2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J40" sqref="J40"/>
    </sheetView>
  </sheetViews>
  <sheetFormatPr defaultColWidth="9.33203125" defaultRowHeight="11.25"/>
  <sheetData>
    <row r="1" spans="1:8" ht="12">
      <c r="A1" s="28" t="s">
        <v>202</v>
      </c>
      <c r="B1" s="28"/>
      <c r="C1" s="28"/>
      <c r="D1" s="28"/>
      <c r="E1" s="29"/>
      <c r="F1" s="28"/>
      <c r="G1" s="28"/>
      <c r="H1" s="30"/>
    </row>
    <row r="2" spans="1:8" ht="22.5">
      <c r="A2" s="4" t="s">
        <v>203</v>
      </c>
      <c r="B2" s="4"/>
      <c r="C2" s="4"/>
      <c r="D2" s="4"/>
      <c r="E2" s="4"/>
      <c r="F2" s="4"/>
      <c r="G2" s="4"/>
      <c r="H2" s="4"/>
    </row>
    <row r="3" spans="1:8" ht="12">
      <c r="A3" s="6" t="s">
        <v>204</v>
      </c>
      <c r="B3" s="31"/>
      <c r="C3" s="31"/>
      <c r="D3" s="31"/>
      <c r="E3" s="31"/>
      <c r="F3" s="31"/>
      <c r="G3" s="31"/>
      <c r="H3" s="7" t="s">
        <v>3</v>
      </c>
    </row>
    <row r="4" spans="1:8" ht="11.25">
      <c r="A4" s="16" t="s">
        <v>162</v>
      </c>
      <c r="B4" s="16" t="s">
        <v>163</v>
      </c>
      <c r="C4" s="11" t="s">
        <v>205</v>
      </c>
      <c r="D4" s="11"/>
      <c r="E4" s="11"/>
      <c r="F4" s="11"/>
      <c r="G4" s="11"/>
      <c r="H4" s="11"/>
    </row>
    <row r="5" spans="1:8" ht="11.25">
      <c r="A5" s="16"/>
      <c r="B5" s="16"/>
      <c r="C5" s="32" t="s">
        <v>42</v>
      </c>
      <c r="D5" s="33" t="s">
        <v>119</v>
      </c>
      <c r="E5" s="34" t="s">
        <v>166</v>
      </c>
      <c r="F5" s="35"/>
      <c r="G5" s="35"/>
      <c r="H5" s="36" t="s">
        <v>124</v>
      </c>
    </row>
    <row r="6" spans="1:8" ht="22.5">
      <c r="A6" s="22"/>
      <c r="B6" s="22"/>
      <c r="C6" s="37"/>
      <c r="D6" s="23"/>
      <c r="E6" s="38" t="s">
        <v>52</v>
      </c>
      <c r="F6" s="39" t="s">
        <v>167</v>
      </c>
      <c r="G6" s="40" t="s">
        <v>206</v>
      </c>
      <c r="H6" s="41"/>
    </row>
    <row r="7" spans="1:8" ht="11.25">
      <c r="A7" s="25"/>
      <c r="B7" s="42"/>
      <c r="C7" s="27"/>
      <c r="D7" s="43"/>
      <c r="E7" s="43"/>
      <c r="F7" s="43"/>
      <c r="G7" s="26"/>
      <c r="H7" s="44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J40" sqref="J40"/>
    </sheetView>
  </sheetViews>
  <sheetFormatPr defaultColWidth="9.33203125" defaultRowHeight="11.25"/>
  <sheetData>
    <row r="1" spans="1:8" ht="11.25">
      <c r="A1" s="1" t="s">
        <v>207</v>
      </c>
      <c r="B1" s="2"/>
      <c r="C1" s="2"/>
      <c r="D1" s="2"/>
      <c r="E1" s="2"/>
      <c r="F1" s="2"/>
      <c r="G1" s="2"/>
      <c r="H1" s="3"/>
    </row>
    <row r="2" spans="1:8" ht="22.5">
      <c r="A2" s="4" t="s">
        <v>208</v>
      </c>
      <c r="B2" s="4"/>
      <c r="C2" s="4"/>
      <c r="D2" s="4"/>
      <c r="E2" s="4"/>
      <c r="F2" s="4"/>
      <c r="G2" s="4"/>
      <c r="H2" s="4"/>
    </row>
    <row r="3" spans="1:8" ht="12">
      <c r="A3" s="5" t="s">
        <v>204</v>
      </c>
      <c r="B3" s="5"/>
      <c r="C3" s="5"/>
      <c r="D3" s="5"/>
      <c r="E3" s="5"/>
      <c r="F3" s="6"/>
      <c r="G3" s="6"/>
      <c r="H3" s="7" t="s">
        <v>3</v>
      </c>
    </row>
    <row r="4" spans="1:8" ht="11.25">
      <c r="A4" s="8" t="s">
        <v>35</v>
      </c>
      <c r="B4" s="8"/>
      <c r="C4" s="8"/>
      <c r="D4" s="9"/>
      <c r="E4" s="10"/>
      <c r="F4" s="11" t="s">
        <v>209</v>
      </c>
      <c r="G4" s="11"/>
      <c r="H4" s="11"/>
    </row>
    <row r="5" spans="1:8" ht="11.25">
      <c r="A5" s="12" t="s">
        <v>39</v>
      </c>
      <c r="B5" s="13"/>
      <c r="C5" s="14"/>
      <c r="D5" s="15" t="s">
        <v>40</v>
      </c>
      <c r="E5" s="16" t="s">
        <v>90</v>
      </c>
      <c r="F5" s="17" t="s">
        <v>42</v>
      </c>
      <c r="G5" s="17" t="s">
        <v>74</v>
      </c>
      <c r="H5" s="11" t="s">
        <v>92</v>
      </c>
    </row>
    <row r="6" spans="1:8" ht="11.25">
      <c r="A6" s="18" t="s">
        <v>49</v>
      </c>
      <c r="B6" s="19" t="s">
        <v>50</v>
      </c>
      <c r="C6" s="20" t="s">
        <v>51</v>
      </c>
      <c r="D6" s="21"/>
      <c r="E6" s="22"/>
      <c r="F6" s="23"/>
      <c r="G6" s="23"/>
      <c r="H6" s="24"/>
    </row>
    <row r="7" spans="1:8" ht="11.25">
      <c r="A7" s="25"/>
      <c r="B7" s="25"/>
      <c r="C7" s="25"/>
      <c r="D7" s="25"/>
      <c r="E7" s="25"/>
      <c r="F7" s="26"/>
      <c r="G7" s="27"/>
      <c r="H7" s="2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54" t="s">
        <v>33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8" customHeight="1">
      <c r="A2" s="145" t="s">
        <v>34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8" customHeight="1">
      <c r="A3" s="155" t="s">
        <v>2</v>
      </c>
      <c r="B3" s="117"/>
      <c r="C3" s="117"/>
      <c r="D3" s="117"/>
      <c r="E3" s="117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8" t="s">
        <v>3</v>
      </c>
    </row>
    <row r="4" spans="1:16" ht="18" customHeight="1">
      <c r="A4" s="79" t="s">
        <v>35</v>
      </c>
      <c r="B4" s="79"/>
      <c r="C4" s="79"/>
      <c r="D4" s="79"/>
      <c r="E4" s="79"/>
      <c r="F4" s="50" t="s">
        <v>36</v>
      </c>
      <c r="G4" s="106" t="s">
        <v>37</v>
      </c>
      <c r="H4" s="106"/>
      <c r="I4" s="106"/>
      <c r="J4" s="106"/>
      <c r="K4" s="106"/>
      <c r="L4" s="110" t="s">
        <v>38</v>
      </c>
      <c r="M4" s="109"/>
      <c r="N4" s="109"/>
      <c r="O4" s="110"/>
      <c r="P4" s="110"/>
    </row>
    <row r="5" spans="1:16" ht="18" customHeight="1">
      <c r="A5" s="106" t="s">
        <v>39</v>
      </c>
      <c r="B5" s="106"/>
      <c r="C5" s="106"/>
      <c r="D5" s="50" t="s">
        <v>40</v>
      </c>
      <c r="E5" s="50" t="s">
        <v>41</v>
      </c>
      <c r="F5" s="50"/>
      <c r="G5" s="79" t="s">
        <v>42</v>
      </c>
      <c r="H5" s="48" t="s">
        <v>43</v>
      </c>
      <c r="I5" s="48"/>
      <c r="J5" s="48" t="s">
        <v>44</v>
      </c>
      <c r="K5" s="50" t="s">
        <v>45</v>
      </c>
      <c r="L5" s="96" t="s">
        <v>42</v>
      </c>
      <c r="M5" s="79" t="s">
        <v>46</v>
      </c>
      <c r="N5" s="79"/>
      <c r="O5" s="95" t="s">
        <v>47</v>
      </c>
      <c r="P5" s="50" t="s">
        <v>48</v>
      </c>
    </row>
    <row r="6" spans="1:16" ht="49.5" customHeight="1">
      <c r="A6" s="156" t="s">
        <v>49</v>
      </c>
      <c r="B6" s="156" t="s">
        <v>50</v>
      </c>
      <c r="C6" s="156" t="s">
        <v>51</v>
      </c>
      <c r="D6" s="50"/>
      <c r="E6" s="50"/>
      <c r="F6" s="50"/>
      <c r="G6" s="79"/>
      <c r="H6" s="48" t="s">
        <v>52</v>
      </c>
      <c r="I6" s="48" t="s">
        <v>53</v>
      </c>
      <c r="J6" s="48"/>
      <c r="K6" s="50"/>
      <c r="L6" s="79"/>
      <c r="M6" s="55" t="s">
        <v>52</v>
      </c>
      <c r="N6" s="55" t="s">
        <v>54</v>
      </c>
      <c r="O6" s="50"/>
      <c r="P6" s="50"/>
    </row>
    <row r="7" spans="1:16" ht="18" customHeight="1">
      <c r="A7" s="58" t="s">
        <v>55</v>
      </c>
      <c r="B7" s="58" t="s">
        <v>55</v>
      </c>
      <c r="C7" s="157" t="s">
        <v>55</v>
      </c>
      <c r="D7" s="58" t="s">
        <v>55</v>
      </c>
      <c r="E7" s="157" t="s">
        <v>55</v>
      </c>
      <c r="F7" s="68">
        <v>1</v>
      </c>
      <c r="G7" s="70">
        <v>2</v>
      </c>
      <c r="H7" s="68">
        <v>3</v>
      </c>
      <c r="I7" s="68">
        <v>4</v>
      </c>
      <c r="J7" s="68">
        <v>5</v>
      </c>
      <c r="K7" s="68">
        <v>6</v>
      </c>
      <c r="L7" s="68">
        <v>7</v>
      </c>
      <c r="M7" s="68">
        <v>8</v>
      </c>
      <c r="N7" s="68">
        <v>9</v>
      </c>
      <c r="O7" s="70">
        <v>10</v>
      </c>
      <c r="P7" s="70">
        <v>11</v>
      </c>
    </row>
    <row r="8" spans="1:17" ht="18" customHeight="1">
      <c r="A8" s="62"/>
      <c r="B8" s="62"/>
      <c r="C8" s="62"/>
      <c r="D8" s="62"/>
      <c r="E8" s="62" t="s">
        <v>42</v>
      </c>
      <c r="F8" s="65">
        <v>15362</v>
      </c>
      <c r="G8" s="64">
        <v>15362</v>
      </c>
      <c r="H8" s="63">
        <v>15362</v>
      </c>
      <c r="I8" s="64">
        <v>15362</v>
      </c>
      <c r="J8" s="64">
        <v>0</v>
      </c>
      <c r="K8" s="64">
        <v>0</v>
      </c>
      <c r="L8" s="64">
        <v>0</v>
      </c>
      <c r="M8" s="64">
        <v>0</v>
      </c>
      <c r="N8" s="65">
        <v>0</v>
      </c>
      <c r="O8" s="65">
        <v>0</v>
      </c>
      <c r="P8" s="64">
        <v>0</v>
      </c>
      <c r="Q8" s="90"/>
    </row>
    <row r="9" spans="1:16" ht="18" customHeight="1">
      <c r="A9" s="62"/>
      <c r="B9" s="62"/>
      <c r="C9" s="62"/>
      <c r="D9" s="62"/>
      <c r="E9" s="62" t="s">
        <v>2</v>
      </c>
      <c r="F9" s="65">
        <v>15362</v>
      </c>
      <c r="G9" s="64">
        <v>15362</v>
      </c>
      <c r="H9" s="63">
        <v>15362</v>
      </c>
      <c r="I9" s="64">
        <v>15362</v>
      </c>
      <c r="J9" s="64">
        <v>0</v>
      </c>
      <c r="K9" s="64">
        <v>0</v>
      </c>
      <c r="L9" s="64">
        <v>0</v>
      </c>
      <c r="M9" s="64">
        <v>0</v>
      </c>
      <c r="N9" s="65">
        <v>0</v>
      </c>
      <c r="O9" s="65">
        <v>0</v>
      </c>
      <c r="P9" s="64">
        <v>0</v>
      </c>
    </row>
    <row r="10" spans="1:16" ht="18" customHeight="1">
      <c r="A10" s="62"/>
      <c r="B10" s="62"/>
      <c r="C10" s="62"/>
      <c r="D10" s="62"/>
      <c r="E10" s="62" t="s">
        <v>56</v>
      </c>
      <c r="F10" s="65">
        <v>15362</v>
      </c>
      <c r="G10" s="64">
        <v>15362</v>
      </c>
      <c r="H10" s="63">
        <v>15362</v>
      </c>
      <c r="I10" s="64">
        <v>15362</v>
      </c>
      <c r="J10" s="64">
        <v>0</v>
      </c>
      <c r="K10" s="64">
        <v>0</v>
      </c>
      <c r="L10" s="64">
        <v>0</v>
      </c>
      <c r="M10" s="64">
        <v>0</v>
      </c>
      <c r="N10" s="65">
        <v>0</v>
      </c>
      <c r="O10" s="65">
        <v>0</v>
      </c>
      <c r="P10" s="64">
        <v>0</v>
      </c>
    </row>
    <row r="11" spans="1:16" ht="18" customHeight="1">
      <c r="A11" s="62" t="s">
        <v>57</v>
      </c>
      <c r="B11" s="62" t="s">
        <v>58</v>
      </c>
      <c r="C11" s="62" t="s">
        <v>59</v>
      </c>
      <c r="D11" s="62" t="s">
        <v>60</v>
      </c>
      <c r="E11" s="62" t="s">
        <v>61</v>
      </c>
      <c r="F11" s="65">
        <v>11</v>
      </c>
      <c r="G11" s="64">
        <v>11</v>
      </c>
      <c r="H11" s="63">
        <v>11</v>
      </c>
      <c r="I11" s="64">
        <v>11</v>
      </c>
      <c r="J11" s="64">
        <v>0</v>
      </c>
      <c r="K11" s="64">
        <v>0</v>
      </c>
      <c r="L11" s="64">
        <v>0</v>
      </c>
      <c r="M11" s="64">
        <v>0</v>
      </c>
      <c r="N11" s="65">
        <v>0</v>
      </c>
      <c r="O11" s="65">
        <v>0</v>
      </c>
      <c r="P11" s="64">
        <v>0</v>
      </c>
    </row>
    <row r="12" spans="1:16" ht="18" customHeight="1">
      <c r="A12" s="62" t="s">
        <v>57</v>
      </c>
      <c r="B12" s="62" t="s">
        <v>58</v>
      </c>
      <c r="C12" s="62" t="s">
        <v>58</v>
      </c>
      <c r="D12" s="62" t="s">
        <v>60</v>
      </c>
      <c r="E12" s="62" t="s">
        <v>62</v>
      </c>
      <c r="F12" s="65">
        <v>1267</v>
      </c>
      <c r="G12" s="64">
        <v>1267</v>
      </c>
      <c r="H12" s="63">
        <v>1267</v>
      </c>
      <c r="I12" s="64">
        <v>1267</v>
      </c>
      <c r="J12" s="64">
        <v>0</v>
      </c>
      <c r="K12" s="64">
        <v>0</v>
      </c>
      <c r="L12" s="64">
        <v>0</v>
      </c>
      <c r="M12" s="64">
        <v>0</v>
      </c>
      <c r="N12" s="65">
        <v>0</v>
      </c>
      <c r="O12" s="65">
        <v>0</v>
      </c>
      <c r="P12" s="64">
        <v>0</v>
      </c>
    </row>
    <row r="13" spans="1:16" ht="18" customHeight="1">
      <c r="A13" s="62" t="s">
        <v>57</v>
      </c>
      <c r="B13" s="62" t="s">
        <v>63</v>
      </c>
      <c r="C13" s="62" t="s">
        <v>64</v>
      </c>
      <c r="D13" s="62" t="s">
        <v>60</v>
      </c>
      <c r="E13" s="62" t="s">
        <v>65</v>
      </c>
      <c r="F13" s="65">
        <v>12577</v>
      </c>
      <c r="G13" s="64">
        <v>12577</v>
      </c>
      <c r="H13" s="63">
        <v>12577</v>
      </c>
      <c r="I13" s="64">
        <v>12577</v>
      </c>
      <c r="J13" s="64">
        <v>0</v>
      </c>
      <c r="K13" s="64">
        <v>0</v>
      </c>
      <c r="L13" s="64">
        <v>0</v>
      </c>
      <c r="M13" s="64">
        <v>0</v>
      </c>
      <c r="N13" s="65">
        <v>0</v>
      </c>
      <c r="O13" s="65">
        <v>0</v>
      </c>
      <c r="P13" s="64">
        <v>0</v>
      </c>
    </row>
    <row r="14" spans="1:16" ht="18" customHeight="1">
      <c r="A14" s="62" t="s">
        <v>66</v>
      </c>
      <c r="B14" s="62" t="s">
        <v>67</v>
      </c>
      <c r="C14" s="62" t="s">
        <v>59</v>
      </c>
      <c r="D14" s="62" t="s">
        <v>60</v>
      </c>
      <c r="E14" s="62" t="s">
        <v>68</v>
      </c>
      <c r="F14" s="65">
        <v>475</v>
      </c>
      <c r="G14" s="64">
        <v>475</v>
      </c>
      <c r="H14" s="63">
        <v>475</v>
      </c>
      <c r="I14" s="64">
        <v>475</v>
      </c>
      <c r="J14" s="64">
        <v>0</v>
      </c>
      <c r="K14" s="64">
        <v>0</v>
      </c>
      <c r="L14" s="64">
        <v>0</v>
      </c>
      <c r="M14" s="64">
        <v>0</v>
      </c>
      <c r="N14" s="65">
        <v>0</v>
      </c>
      <c r="O14" s="65">
        <v>0</v>
      </c>
      <c r="P14" s="64">
        <v>0</v>
      </c>
    </row>
    <row r="15" spans="1:16" ht="18" customHeight="1">
      <c r="A15" s="62" t="s">
        <v>69</v>
      </c>
      <c r="B15" s="62" t="s">
        <v>70</v>
      </c>
      <c r="C15" s="62" t="s">
        <v>59</v>
      </c>
      <c r="D15" s="62" t="s">
        <v>60</v>
      </c>
      <c r="E15" s="62" t="s">
        <v>71</v>
      </c>
      <c r="F15" s="65">
        <v>1032</v>
      </c>
      <c r="G15" s="64">
        <v>1032</v>
      </c>
      <c r="H15" s="63">
        <v>1032</v>
      </c>
      <c r="I15" s="64">
        <v>1032</v>
      </c>
      <c r="J15" s="64">
        <v>0</v>
      </c>
      <c r="K15" s="64">
        <v>0</v>
      </c>
      <c r="L15" s="64">
        <v>0</v>
      </c>
      <c r="M15" s="64">
        <v>0</v>
      </c>
      <c r="N15" s="65">
        <v>0</v>
      </c>
      <c r="O15" s="65">
        <v>0</v>
      </c>
      <c r="P15" s="64">
        <v>0</v>
      </c>
    </row>
    <row r="16" spans="1:16" ht="18" customHeight="1">
      <c r="A16" s="71"/>
      <c r="B16" s="71"/>
      <c r="C16" s="71"/>
      <c r="D16" s="71"/>
      <c r="E16" s="71"/>
      <c r="F16" s="71"/>
      <c r="G16" s="72"/>
      <c r="H16" s="72"/>
      <c r="I16" s="71"/>
      <c r="J16" s="72"/>
      <c r="K16" s="72"/>
      <c r="L16" s="72"/>
      <c r="M16" s="72"/>
      <c r="N16" s="72"/>
      <c r="O16" s="72"/>
      <c r="P16" s="71"/>
    </row>
    <row r="17" spans="1:16" ht="18" customHeight="1">
      <c r="A17" s="71"/>
      <c r="B17" s="71"/>
      <c r="C17" s="71"/>
      <c r="D17" s="71"/>
      <c r="E17" s="71"/>
      <c r="F17" s="71"/>
      <c r="G17" s="72"/>
      <c r="H17" s="72"/>
      <c r="I17" s="72"/>
      <c r="J17" s="72"/>
      <c r="K17" s="72"/>
      <c r="L17" s="72"/>
      <c r="M17" s="72"/>
      <c r="N17" s="72"/>
      <c r="O17" s="72"/>
      <c r="P17" s="71"/>
    </row>
    <row r="18" spans="1:16" ht="18" customHeight="1">
      <c r="A18" s="71"/>
      <c r="B18" s="71"/>
      <c r="C18" s="71"/>
      <c r="D18" s="71"/>
      <c r="E18" s="71"/>
      <c r="F18" s="71"/>
      <c r="G18" s="71"/>
      <c r="H18" s="72"/>
      <c r="I18" s="72"/>
      <c r="J18" s="72"/>
      <c r="K18" s="72"/>
      <c r="L18" s="72"/>
      <c r="M18" s="72"/>
      <c r="N18" s="72"/>
      <c r="O18" s="72"/>
      <c r="P18" s="71"/>
    </row>
    <row r="19" spans="1:16" ht="18" customHeight="1">
      <c r="A19" s="71"/>
      <c r="B19" s="71"/>
      <c r="C19" s="71"/>
      <c r="D19" s="71"/>
      <c r="E19" s="71"/>
      <c r="F19" s="71"/>
      <c r="G19" s="71"/>
      <c r="H19" s="72"/>
      <c r="I19" s="72"/>
      <c r="J19" s="71"/>
      <c r="K19" s="72"/>
      <c r="L19" s="72"/>
      <c r="M19" s="72"/>
      <c r="N19" s="72"/>
      <c r="O19" s="72"/>
      <c r="P19" s="71"/>
    </row>
    <row r="20" spans="8:14" ht="12.75" customHeight="1">
      <c r="H20" s="90"/>
      <c r="I20" s="90"/>
      <c r="J20" s="90"/>
      <c r="N20" s="90"/>
    </row>
    <row r="21" spans="9:10" ht="12.75" customHeight="1">
      <c r="I21" s="90"/>
      <c r="J21" s="90"/>
    </row>
    <row r="23" ht="12.75" customHeight="1">
      <c r="I23" s="90"/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workbookViewId="0" topLeftCell="A1">
      <selection activeCell="H18" sqref="H18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45" t="s">
        <v>72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8" customHeight="1">
      <c r="A2" s="145" t="s">
        <v>73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8" customHeight="1">
      <c r="A3" s="47" t="s">
        <v>2</v>
      </c>
      <c r="B3" s="47"/>
      <c r="C3" s="47"/>
      <c r="D3" s="47"/>
      <c r="E3" s="47"/>
      <c r="F3" s="108"/>
      <c r="G3" s="108"/>
      <c r="H3" s="108"/>
      <c r="I3" s="108"/>
      <c r="J3" s="108"/>
      <c r="K3" s="113" t="s">
        <v>3</v>
      </c>
    </row>
    <row r="4" spans="1:11" ht="18" customHeight="1">
      <c r="A4" s="80" t="s">
        <v>35</v>
      </c>
      <c r="B4" s="80"/>
      <c r="C4" s="80"/>
      <c r="D4" s="80"/>
      <c r="E4" s="146"/>
      <c r="F4" s="106" t="s">
        <v>42</v>
      </c>
      <c r="G4" s="147" t="s">
        <v>74</v>
      </c>
      <c r="H4" s="147"/>
      <c r="I4" s="147"/>
      <c r="J4" s="153"/>
      <c r="K4" s="106" t="s">
        <v>75</v>
      </c>
    </row>
    <row r="5" spans="1:11" ht="18" customHeight="1">
      <c r="A5" s="79" t="s">
        <v>39</v>
      </c>
      <c r="B5" s="79"/>
      <c r="C5" s="96"/>
      <c r="D5" s="93" t="s">
        <v>40</v>
      </c>
      <c r="E5" s="93" t="s">
        <v>76</v>
      </c>
      <c r="F5" s="106"/>
      <c r="G5" s="148" t="s">
        <v>52</v>
      </c>
      <c r="H5" s="49" t="s">
        <v>77</v>
      </c>
      <c r="I5" s="49" t="s">
        <v>78</v>
      </c>
      <c r="J5" s="49" t="s">
        <v>79</v>
      </c>
      <c r="K5" s="106"/>
    </row>
    <row r="6" spans="1:11" ht="18" customHeight="1">
      <c r="A6" s="149" t="s">
        <v>49</v>
      </c>
      <c r="B6" s="149" t="s">
        <v>50</v>
      </c>
      <c r="C6" s="150" t="s">
        <v>51</v>
      </c>
      <c r="D6" s="93"/>
      <c r="E6" s="93"/>
      <c r="F6" s="106"/>
      <c r="G6" s="148"/>
      <c r="H6" s="49"/>
      <c r="I6" s="49"/>
      <c r="J6" s="49"/>
      <c r="K6" s="106"/>
    </row>
    <row r="7" spans="1:11" ht="18" customHeight="1">
      <c r="A7" s="56" t="s">
        <v>55</v>
      </c>
      <c r="B7" s="56" t="s">
        <v>55</v>
      </c>
      <c r="C7" s="56" t="s">
        <v>55</v>
      </c>
      <c r="D7" s="151" t="s">
        <v>55</v>
      </c>
      <c r="E7" s="152" t="s">
        <v>55</v>
      </c>
      <c r="F7" s="66">
        <v>1</v>
      </c>
      <c r="G7" s="66">
        <v>2</v>
      </c>
      <c r="H7" s="66">
        <v>3</v>
      </c>
      <c r="I7" s="66">
        <v>4</v>
      </c>
      <c r="J7" s="66">
        <v>5</v>
      </c>
      <c r="K7" s="66">
        <v>6</v>
      </c>
    </row>
    <row r="8" spans="1:11" ht="18" customHeight="1">
      <c r="A8" s="62"/>
      <c r="B8" s="62"/>
      <c r="C8" s="62"/>
      <c r="D8" s="62"/>
      <c r="E8" s="62" t="s">
        <v>42</v>
      </c>
      <c r="F8" s="64">
        <v>15362</v>
      </c>
      <c r="G8" s="64">
        <v>12142</v>
      </c>
      <c r="H8" s="64">
        <v>9218</v>
      </c>
      <c r="I8" s="64">
        <v>2924</v>
      </c>
      <c r="J8" s="64">
        <v>0</v>
      </c>
      <c r="K8" s="64">
        <v>3220</v>
      </c>
    </row>
    <row r="9" spans="1:11" ht="18" customHeight="1">
      <c r="A9" s="62"/>
      <c r="B9" s="62"/>
      <c r="C9" s="62"/>
      <c r="D9" s="62"/>
      <c r="E9" s="62" t="s">
        <v>2</v>
      </c>
      <c r="F9" s="64">
        <v>15362</v>
      </c>
      <c r="G9" s="64">
        <v>12142</v>
      </c>
      <c r="H9" s="64">
        <v>9218</v>
      </c>
      <c r="I9" s="64">
        <v>2924</v>
      </c>
      <c r="J9" s="64">
        <v>0</v>
      </c>
      <c r="K9" s="64">
        <v>3220</v>
      </c>
    </row>
    <row r="10" spans="1:11" ht="18" customHeight="1">
      <c r="A10" s="62"/>
      <c r="B10" s="62"/>
      <c r="C10" s="62"/>
      <c r="D10" s="62"/>
      <c r="E10" s="62" t="s">
        <v>56</v>
      </c>
      <c r="F10" s="64">
        <v>15362</v>
      </c>
      <c r="G10" s="64">
        <v>12142</v>
      </c>
      <c r="H10" s="64">
        <v>9218</v>
      </c>
      <c r="I10" s="64">
        <v>2924</v>
      </c>
      <c r="J10" s="64">
        <v>0</v>
      </c>
      <c r="K10" s="64">
        <v>3220</v>
      </c>
    </row>
    <row r="11" spans="1:11" ht="18" customHeight="1">
      <c r="A11" s="62" t="s">
        <v>57</v>
      </c>
      <c r="B11" s="62" t="s">
        <v>58</v>
      </c>
      <c r="C11" s="62" t="s">
        <v>59</v>
      </c>
      <c r="D11" s="62" t="s">
        <v>60</v>
      </c>
      <c r="E11" s="62" t="s">
        <v>61</v>
      </c>
      <c r="F11" s="64">
        <v>11</v>
      </c>
      <c r="G11" s="64">
        <v>11</v>
      </c>
      <c r="H11" s="64">
        <v>0</v>
      </c>
      <c r="I11" s="64">
        <v>11</v>
      </c>
      <c r="J11" s="64">
        <v>0</v>
      </c>
      <c r="K11" s="64">
        <v>0</v>
      </c>
    </row>
    <row r="12" spans="1:11" ht="18" customHeight="1">
      <c r="A12" s="62" t="s">
        <v>57</v>
      </c>
      <c r="B12" s="62" t="s">
        <v>58</v>
      </c>
      <c r="C12" s="62" t="s">
        <v>58</v>
      </c>
      <c r="D12" s="62" t="s">
        <v>60</v>
      </c>
      <c r="E12" s="62" t="s">
        <v>62</v>
      </c>
      <c r="F12" s="64">
        <v>1267</v>
      </c>
      <c r="G12" s="64">
        <v>1267</v>
      </c>
      <c r="H12" s="64">
        <v>1267</v>
      </c>
      <c r="I12" s="64">
        <v>0</v>
      </c>
      <c r="J12" s="64">
        <v>0</v>
      </c>
      <c r="K12" s="64">
        <v>0</v>
      </c>
    </row>
    <row r="13" spans="1:11" ht="18" customHeight="1">
      <c r="A13" s="62" t="s">
        <v>57</v>
      </c>
      <c r="B13" s="62" t="s">
        <v>63</v>
      </c>
      <c r="C13" s="62" t="s">
        <v>64</v>
      </c>
      <c r="D13" s="62" t="s">
        <v>60</v>
      </c>
      <c r="E13" s="62" t="s">
        <v>65</v>
      </c>
      <c r="F13" s="64">
        <v>12577</v>
      </c>
      <c r="G13" s="64">
        <v>9357</v>
      </c>
      <c r="H13" s="64">
        <v>6444</v>
      </c>
      <c r="I13" s="64">
        <v>2913</v>
      </c>
      <c r="J13" s="64">
        <v>0</v>
      </c>
      <c r="K13" s="64">
        <v>3220</v>
      </c>
    </row>
    <row r="14" spans="1:11" ht="18" customHeight="1">
      <c r="A14" s="62" t="s">
        <v>66</v>
      </c>
      <c r="B14" s="62" t="s">
        <v>67</v>
      </c>
      <c r="C14" s="62" t="s">
        <v>59</v>
      </c>
      <c r="D14" s="62" t="s">
        <v>60</v>
      </c>
      <c r="E14" s="62" t="s">
        <v>68</v>
      </c>
      <c r="F14" s="64">
        <v>475</v>
      </c>
      <c r="G14" s="64">
        <v>475</v>
      </c>
      <c r="H14" s="64">
        <v>475</v>
      </c>
      <c r="I14" s="64">
        <v>0</v>
      </c>
      <c r="J14" s="64">
        <v>0</v>
      </c>
      <c r="K14" s="64">
        <v>0</v>
      </c>
    </row>
    <row r="15" spans="1:11" ht="18" customHeight="1">
      <c r="A15" s="62" t="s">
        <v>69</v>
      </c>
      <c r="B15" s="62" t="s">
        <v>70</v>
      </c>
      <c r="C15" s="62" t="s">
        <v>59</v>
      </c>
      <c r="D15" s="62" t="s">
        <v>60</v>
      </c>
      <c r="E15" s="62" t="s">
        <v>71</v>
      </c>
      <c r="F15" s="64">
        <v>1032</v>
      </c>
      <c r="G15" s="64">
        <v>1032</v>
      </c>
      <c r="H15" s="64">
        <v>1032</v>
      </c>
      <c r="I15" s="64">
        <v>0</v>
      </c>
      <c r="J15" s="64">
        <v>0</v>
      </c>
      <c r="K15" s="64">
        <v>0</v>
      </c>
    </row>
    <row r="16" spans="1:11" ht="18" customHeight="1">
      <c r="A16" s="71"/>
      <c r="B16" s="71"/>
      <c r="C16" s="71"/>
      <c r="D16" s="71"/>
      <c r="E16" s="71"/>
      <c r="F16" s="72"/>
      <c r="G16" s="71"/>
      <c r="H16" s="71"/>
      <c r="I16" s="71"/>
      <c r="J16" s="71"/>
      <c r="K16" s="72"/>
    </row>
    <row r="17" spans="1:11" ht="18" customHeight="1">
      <c r="A17" s="71"/>
      <c r="B17" s="71"/>
      <c r="C17" s="71"/>
      <c r="D17" s="71"/>
      <c r="E17" s="71"/>
      <c r="F17" s="71"/>
      <c r="G17" s="72"/>
      <c r="H17" s="71"/>
      <c r="I17" s="71"/>
      <c r="J17" s="71"/>
      <c r="K17" s="72"/>
    </row>
    <row r="18" spans="1:11" ht="18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2"/>
    </row>
    <row r="19" ht="12.75" customHeight="1">
      <c r="G19" s="90"/>
    </row>
    <row r="21" ht="12.75" customHeight="1">
      <c r="G21" s="90"/>
    </row>
    <row r="22" ht="12.75" customHeight="1">
      <c r="G22" s="90"/>
    </row>
    <row r="24" ht="12.75" customHeight="1">
      <c r="G24" s="90"/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horizontalDpi="1200" verticalDpi="12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116" customWidth="1"/>
    <col min="2" max="3" width="16.16015625" style="116" customWidth="1"/>
    <col min="4" max="4" width="13.16015625" style="116" customWidth="1"/>
    <col min="5" max="5" width="41" style="116" customWidth="1"/>
    <col min="6" max="7" width="16.16015625" style="116" customWidth="1"/>
    <col min="8" max="8" width="13.16015625" style="116" customWidth="1"/>
    <col min="9" max="254" width="9.16015625" style="116" customWidth="1"/>
  </cols>
  <sheetData>
    <row r="1" spans="1:8" ht="18" customHeight="1">
      <c r="A1" s="117" t="s">
        <v>80</v>
      </c>
      <c r="B1" s="118"/>
      <c r="C1" s="118"/>
      <c r="D1" s="118"/>
      <c r="E1" s="118"/>
      <c r="F1" s="118"/>
      <c r="G1" s="118"/>
      <c r="H1" s="30"/>
    </row>
    <row r="2" spans="1:8" ht="18" customHeight="1">
      <c r="A2" s="74" t="s">
        <v>81</v>
      </c>
      <c r="B2" s="74"/>
      <c r="C2" s="74"/>
      <c r="D2" s="74"/>
      <c r="E2" s="74"/>
      <c r="F2" s="74"/>
      <c r="G2" s="74"/>
      <c r="H2" s="74"/>
    </row>
    <row r="3" spans="1:8" ht="18" customHeight="1">
      <c r="A3" s="47" t="s">
        <v>2</v>
      </c>
      <c r="B3" s="119"/>
      <c r="C3" s="119"/>
      <c r="D3" s="119"/>
      <c r="E3" s="120"/>
      <c r="F3" s="120"/>
      <c r="G3" s="120"/>
      <c r="H3" s="30" t="s">
        <v>3</v>
      </c>
    </row>
    <row r="4" spans="1:8" ht="30" customHeight="1">
      <c r="A4" s="91" t="s">
        <v>4</v>
      </c>
      <c r="B4" s="91"/>
      <c r="C4" s="91"/>
      <c r="D4" s="91"/>
      <c r="E4" s="91" t="s">
        <v>5</v>
      </c>
      <c r="F4" s="91"/>
      <c r="G4" s="91"/>
      <c r="H4" s="91"/>
    </row>
    <row r="5" spans="1:8" ht="30" customHeight="1">
      <c r="A5" s="121" t="s">
        <v>6</v>
      </c>
      <c r="B5" s="122" t="s">
        <v>7</v>
      </c>
      <c r="C5" s="122" t="s">
        <v>8</v>
      </c>
      <c r="D5" s="123" t="s">
        <v>9</v>
      </c>
      <c r="E5" s="121" t="s">
        <v>6</v>
      </c>
      <c r="F5" s="124" t="s">
        <v>7</v>
      </c>
      <c r="G5" s="124" t="s">
        <v>8</v>
      </c>
      <c r="H5" s="125" t="s">
        <v>9</v>
      </c>
    </row>
    <row r="6" spans="1:8" ht="30" customHeight="1">
      <c r="A6" s="126" t="s">
        <v>10</v>
      </c>
      <c r="B6" s="127">
        <f>SUM(B7:B9)</f>
        <v>15362</v>
      </c>
      <c r="C6" s="127">
        <f>SUM(C7:C9)</f>
        <v>23949</v>
      </c>
      <c r="D6" s="128">
        <f aca="true" t="shared" si="0" ref="D6:D13">IF(AND(C6&lt;&gt;0,TYPE(C6)=1),(B6-C6)/C6*100,0)</f>
        <v>-35.85535930519019</v>
      </c>
      <c r="E6" s="129" t="s">
        <v>11</v>
      </c>
      <c r="F6" s="64">
        <v>9218</v>
      </c>
      <c r="G6" s="130">
        <v>8438</v>
      </c>
      <c r="H6" s="131">
        <f>IF(AND(G6&lt;&gt;0,TYPE(G6)=1),(F6-G6)/G6*100,0)</f>
        <v>9.243896657975824</v>
      </c>
    </row>
    <row r="7" spans="1:8" ht="30" customHeight="1">
      <c r="A7" s="132" t="s">
        <v>82</v>
      </c>
      <c r="B7" s="133">
        <v>15362</v>
      </c>
      <c r="C7" s="134">
        <v>23949</v>
      </c>
      <c r="D7" s="131">
        <f t="shared" si="0"/>
        <v>-35.85535930519019</v>
      </c>
      <c r="E7" s="135" t="s">
        <v>13</v>
      </c>
      <c r="F7" s="136">
        <v>2924</v>
      </c>
      <c r="G7" s="130">
        <v>2638</v>
      </c>
      <c r="H7" s="131">
        <f>IF(AND(G7&lt;&gt;0,TYPE(G7)=1),(F7-G7)/G7*100,0)</f>
        <v>10.841546626231995</v>
      </c>
    </row>
    <row r="8" spans="1:8" ht="30" customHeight="1">
      <c r="A8" s="132" t="s">
        <v>83</v>
      </c>
      <c r="B8" s="137">
        <v>0</v>
      </c>
      <c r="C8" s="134">
        <v>0</v>
      </c>
      <c r="D8" s="131">
        <f t="shared" si="0"/>
        <v>0</v>
      </c>
      <c r="E8" s="129" t="s">
        <v>15</v>
      </c>
      <c r="F8" s="136">
        <v>0</v>
      </c>
      <c r="G8" s="130">
        <v>25</v>
      </c>
      <c r="H8" s="131">
        <f>IF(AND(G8&lt;&gt;0,TYPE(G8)=1),(F8-G8)/G8*100,0)</f>
        <v>-100</v>
      </c>
    </row>
    <row r="9" spans="1:8" ht="30" customHeight="1">
      <c r="A9" s="132" t="s">
        <v>84</v>
      </c>
      <c r="B9" s="133">
        <v>0</v>
      </c>
      <c r="C9" s="138">
        <v>0</v>
      </c>
      <c r="D9" s="131">
        <f t="shared" si="0"/>
        <v>0</v>
      </c>
      <c r="E9" s="129" t="s">
        <v>17</v>
      </c>
      <c r="F9" s="136">
        <v>3220</v>
      </c>
      <c r="G9" s="63">
        <v>12848</v>
      </c>
      <c r="H9" s="131">
        <f>IF(AND(G9&lt;&gt;0,TYPE(G9)=1),(F9-G9)/G9*100,0)</f>
        <v>-74.93773349937733</v>
      </c>
    </row>
    <row r="10" spans="1:10" ht="30" customHeight="1">
      <c r="A10" s="139" t="s">
        <v>85</v>
      </c>
      <c r="B10" s="127">
        <f>SUM(B11:B13)</f>
        <v>0</v>
      </c>
      <c r="C10" s="127">
        <f>SUM(C11:C13)</f>
        <v>0</v>
      </c>
      <c r="D10" s="128">
        <f t="shared" si="0"/>
        <v>0</v>
      </c>
      <c r="E10" s="126"/>
      <c r="F10" s="136"/>
      <c r="G10" s="136"/>
      <c r="H10" s="128"/>
      <c r="I10" s="144"/>
      <c r="J10" s="144"/>
    </row>
    <row r="11" spans="1:10" ht="30" customHeight="1">
      <c r="A11" s="132" t="s">
        <v>82</v>
      </c>
      <c r="B11" s="133">
        <v>0</v>
      </c>
      <c r="C11" s="127">
        <v>0</v>
      </c>
      <c r="D11" s="128">
        <f t="shared" si="0"/>
        <v>0</v>
      </c>
      <c r="E11" s="126"/>
      <c r="F11" s="64"/>
      <c r="G11" s="64"/>
      <c r="H11" s="128"/>
      <c r="I11" s="144"/>
      <c r="J11" s="144"/>
    </row>
    <row r="12" spans="1:10" ht="30" customHeight="1">
      <c r="A12" s="132" t="s">
        <v>83</v>
      </c>
      <c r="B12" s="137">
        <v>0</v>
      </c>
      <c r="C12" s="127">
        <v>0</v>
      </c>
      <c r="D12" s="128">
        <f t="shared" si="0"/>
        <v>0</v>
      </c>
      <c r="E12" s="126"/>
      <c r="F12" s="64"/>
      <c r="G12" s="64"/>
      <c r="H12" s="128"/>
      <c r="I12" s="144"/>
      <c r="J12" s="144"/>
    </row>
    <row r="13" spans="1:10" ht="30" customHeight="1">
      <c r="A13" s="132" t="s">
        <v>84</v>
      </c>
      <c r="B13" s="133">
        <v>0</v>
      </c>
      <c r="C13" s="64">
        <v>0</v>
      </c>
      <c r="D13" s="128">
        <f t="shared" si="0"/>
        <v>0</v>
      </c>
      <c r="E13" s="126"/>
      <c r="F13" s="140"/>
      <c r="G13" s="140"/>
      <c r="H13" s="141"/>
      <c r="I13" s="144"/>
      <c r="J13" s="144"/>
    </row>
    <row r="14" spans="1:10" ht="30" customHeight="1">
      <c r="A14" s="121"/>
      <c r="B14" s="142"/>
      <c r="C14" s="142"/>
      <c r="D14" s="128"/>
      <c r="E14" s="121" t="s">
        <v>24</v>
      </c>
      <c r="F14" s="143">
        <f>SUM(F6:F10)</f>
        <v>15362</v>
      </c>
      <c r="G14" s="143">
        <f>SUM(G6:G10)</f>
        <v>23949</v>
      </c>
      <c r="H14" s="128">
        <f>IF(AND(G14&lt;&gt;0,TYPE(G14)=1),(F14-G14)/G14*100,0)</f>
        <v>-35.85535930519019</v>
      </c>
      <c r="I14" s="144"/>
      <c r="J14" s="144"/>
    </row>
    <row r="15" spans="1:10" ht="30" customHeight="1">
      <c r="A15" s="126"/>
      <c r="B15" s="64"/>
      <c r="C15" s="64"/>
      <c r="D15" s="128"/>
      <c r="E15" s="129" t="s">
        <v>30</v>
      </c>
      <c r="F15" s="64">
        <v>0</v>
      </c>
      <c r="G15" s="63">
        <v>0</v>
      </c>
      <c r="H15" s="131">
        <f>IF(AND(G15&lt;&gt;0,TYPE(G15)=1),(F15-G15)/G15*100,0)</f>
        <v>0</v>
      </c>
      <c r="I15" s="144"/>
      <c r="J15" s="144"/>
    </row>
    <row r="16" spans="1:8" ht="30" customHeight="1">
      <c r="A16" s="126"/>
      <c r="B16" s="64"/>
      <c r="C16" s="64"/>
      <c r="D16" s="128"/>
      <c r="F16" s="136"/>
      <c r="G16" s="136"/>
      <c r="H16" s="128"/>
    </row>
    <row r="17" spans="1:8" ht="30" customHeight="1">
      <c r="A17" s="126"/>
      <c r="B17" s="64"/>
      <c r="C17" s="64"/>
      <c r="D17" s="141"/>
      <c r="E17" s="126"/>
      <c r="F17" s="64"/>
      <c r="G17" s="64"/>
      <c r="H17" s="128"/>
    </row>
    <row r="18" spans="1:8" ht="30" customHeight="1">
      <c r="A18" s="126"/>
      <c r="B18" s="140"/>
      <c r="C18" s="140"/>
      <c r="D18" s="141"/>
      <c r="E18" s="67"/>
      <c r="F18" s="140"/>
      <c r="G18" s="140"/>
      <c r="H18" s="128"/>
    </row>
    <row r="19" spans="1:8" ht="30" customHeight="1">
      <c r="A19" s="121"/>
      <c r="B19" s="140"/>
      <c r="C19" s="140"/>
      <c r="D19" s="141"/>
      <c r="E19" s="121"/>
      <c r="F19" s="140"/>
      <c r="G19" s="140"/>
      <c r="H19" s="141"/>
    </row>
    <row r="20" spans="1:8" ht="30" customHeight="1">
      <c r="A20" s="121" t="s">
        <v>31</v>
      </c>
      <c r="B20" s="140">
        <f>SUM(B6,B10)</f>
        <v>15362</v>
      </c>
      <c r="C20" s="140">
        <f>SUM(C6,C10)</f>
        <v>23949</v>
      </c>
      <c r="D20" s="128">
        <f>IF(AND(C20&lt;&gt;0,TYPE(C20)=1),(B20-C20)/C20*100,0)</f>
        <v>-35.85535930519019</v>
      </c>
      <c r="E20" s="121" t="s">
        <v>32</v>
      </c>
      <c r="F20" s="140">
        <f>SUM(F14:F15)</f>
        <v>15362</v>
      </c>
      <c r="G20" s="140">
        <f>SUM(G14:G15)</f>
        <v>23949</v>
      </c>
      <c r="H20" s="128">
        <f>IF(AND(G20&lt;&gt;0,TYPE(G20)=1),(F20-G20)/G20*100,0)</f>
        <v>-35.85535930519019</v>
      </c>
    </row>
    <row r="21" spans="5:7" ht="18" customHeight="1">
      <c r="E21" s="144"/>
      <c r="F21" s="144"/>
      <c r="G21" s="144"/>
    </row>
    <row r="22" spans="6:7" ht="18" customHeight="1">
      <c r="F22" s="144"/>
      <c r="G22" s="144"/>
    </row>
    <row r="23" ht="18" customHeight="1">
      <c r="G23" s="144"/>
    </row>
    <row r="24" ht="18" customHeight="1">
      <c r="G24" s="144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horizontalDpi="1200" verticalDpi="12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45" t="s">
        <v>86</v>
      </c>
      <c r="B1" s="73"/>
      <c r="C1" s="73"/>
      <c r="D1" s="73"/>
      <c r="E1" s="73"/>
      <c r="F1" s="73"/>
      <c r="G1" s="73"/>
      <c r="H1" s="73"/>
      <c r="I1" s="73"/>
      <c r="J1" s="73"/>
      <c r="K1" s="113"/>
    </row>
    <row r="2" spans="1:11" ht="18" customHeight="1">
      <c r="A2" s="74" t="s">
        <v>87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" customHeight="1">
      <c r="A3" s="47" t="s">
        <v>2</v>
      </c>
      <c r="B3" s="47"/>
      <c r="C3" s="47"/>
      <c r="D3" s="47"/>
      <c r="E3" s="47"/>
      <c r="F3" s="108"/>
      <c r="G3" s="108"/>
      <c r="H3" s="108"/>
      <c r="I3" s="108"/>
      <c r="J3" s="108"/>
      <c r="K3" s="113" t="s">
        <v>3</v>
      </c>
    </row>
    <row r="4" spans="1:11" ht="25.5" customHeight="1">
      <c r="A4" s="79" t="s">
        <v>35</v>
      </c>
      <c r="B4" s="79"/>
      <c r="C4" s="79"/>
      <c r="D4" s="80"/>
      <c r="E4" s="80"/>
      <c r="F4" s="79" t="s">
        <v>36</v>
      </c>
      <c r="G4" s="109" t="s">
        <v>88</v>
      </c>
      <c r="H4" s="110"/>
      <c r="I4" s="110"/>
      <c r="J4" s="114"/>
      <c r="K4" s="50" t="s">
        <v>89</v>
      </c>
    </row>
    <row r="5" spans="1:11" ht="25.5" customHeight="1">
      <c r="A5" s="79" t="s">
        <v>39</v>
      </c>
      <c r="B5" s="79"/>
      <c r="C5" s="96"/>
      <c r="D5" s="93" t="s">
        <v>40</v>
      </c>
      <c r="E5" s="50" t="s">
        <v>90</v>
      </c>
      <c r="F5" s="79"/>
      <c r="G5" s="79" t="s">
        <v>42</v>
      </c>
      <c r="H5" s="111" t="s">
        <v>91</v>
      </c>
      <c r="I5" s="110"/>
      <c r="J5" s="114"/>
      <c r="K5" s="50"/>
    </row>
    <row r="6" spans="1:18" ht="25.5" customHeight="1">
      <c r="A6" s="86" t="s">
        <v>49</v>
      </c>
      <c r="B6" s="86" t="s">
        <v>50</v>
      </c>
      <c r="C6" s="112" t="s">
        <v>51</v>
      </c>
      <c r="D6" s="112"/>
      <c r="E6" s="86"/>
      <c r="F6" s="80"/>
      <c r="G6" s="80"/>
      <c r="H6" s="85" t="s">
        <v>52</v>
      </c>
      <c r="I6" s="86" t="s">
        <v>74</v>
      </c>
      <c r="J6" s="112" t="s">
        <v>92</v>
      </c>
      <c r="K6" s="86"/>
      <c r="L6" s="90"/>
      <c r="M6" s="90"/>
      <c r="N6" s="90"/>
      <c r="O6" s="90"/>
      <c r="P6" s="90"/>
      <c r="Q6" s="90"/>
      <c r="R6" s="90"/>
    </row>
    <row r="7" spans="1:23" ht="24.75" customHeight="1">
      <c r="A7" s="61"/>
      <c r="B7" s="61"/>
      <c r="C7" s="61"/>
      <c r="D7" s="61"/>
      <c r="E7" s="61" t="s">
        <v>42</v>
      </c>
      <c r="F7" s="65">
        <v>15362</v>
      </c>
      <c r="G7" s="65">
        <v>15362</v>
      </c>
      <c r="H7" s="64">
        <v>15362</v>
      </c>
      <c r="I7" s="115">
        <v>12142</v>
      </c>
      <c r="J7" s="65">
        <v>3220</v>
      </c>
      <c r="K7" s="64">
        <v>0</v>
      </c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15" ht="24.75" customHeight="1">
      <c r="A8" s="61"/>
      <c r="B8" s="61"/>
      <c r="C8" s="61"/>
      <c r="D8" s="61"/>
      <c r="E8" s="61" t="s">
        <v>2</v>
      </c>
      <c r="F8" s="65">
        <v>15362</v>
      </c>
      <c r="G8" s="65">
        <v>15362</v>
      </c>
      <c r="H8" s="64">
        <v>15362</v>
      </c>
      <c r="I8" s="115">
        <v>12142</v>
      </c>
      <c r="J8" s="65">
        <v>3220</v>
      </c>
      <c r="K8" s="64">
        <v>0</v>
      </c>
      <c r="N8" s="90"/>
      <c r="O8" s="90"/>
    </row>
    <row r="9" spans="1:14" ht="24.75" customHeight="1">
      <c r="A9" s="61"/>
      <c r="B9" s="61"/>
      <c r="C9" s="61"/>
      <c r="D9" s="61"/>
      <c r="E9" s="61" t="s">
        <v>56</v>
      </c>
      <c r="F9" s="65">
        <v>15362</v>
      </c>
      <c r="G9" s="65">
        <v>15362</v>
      </c>
      <c r="H9" s="64">
        <v>15362</v>
      </c>
      <c r="I9" s="115">
        <v>12142</v>
      </c>
      <c r="J9" s="65">
        <v>3220</v>
      </c>
      <c r="K9" s="64">
        <v>0</v>
      </c>
      <c r="M9" s="90"/>
      <c r="N9" s="90"/>
    </row>
    <row r="10" spans="1:12" ht="24.75" customHeight="1">
      <c r="A10" s="61" t="s">
        <v>57</v>
      </c>
      <c r="B10" s="61" t="s">
        <v>58</v>
      </c>
      <c r="C10" s="61" t="s">
        <v>59</v>
      </c>
      <c r="D10" s="61" t="s">
        <v>60</v>
      </c>
      <c r="E10" s="61" t="s">
        <v>61</v>
      </c>
      <c r="F10" s="65">
        <v>11</v>
      </c>
      <c r="G10" s="65">
        <v>11</v>
      </c>
      <c r="H10" s="64">
        <v>11</v>
      </c>
      <c r="I10" s="115">
        <v>11</v>
      </c>
      <c r="J10" s="65">
        <v>0</v>
      </c>
      <c r="K10" s="64">
        <v>0</v>
      </c>
      <c r="L10" s="90"/>
    </row>
    <row r="11" spans="1:12" ht="24.75" customHeight="1">
      <c r="A11" s="61" t="s">
        <v>57</v>
      </c>
      <c r="B11" s="61" t="s">
        <v>58</v>
      </c>
      <c r="C11" s="61" t="s">
        <v>58</v>
      </c>
      <c r="D11" s="61" t="s">
        <v>60</v>
      </c>
      <c r="E11" s="61" t="s">
        <v>62</v>
      </c>
      <c r="F11" s="65">
        <v>1267</v>
      </c>
      <c r="G11" s="65">
        <v>1267</v>
      </c>
      <c r="H11" s="64">
        <v>1267</v>
      </c>
      <c r="I11" s="115">
        <v>1267</v>
      </c>
      <c r="J11" s="65">
        <v>0</v>
      </c>
      <c r="K11" s="64">
        <v>0</v>
      </c>
      <c r="L11" s="90"/>
    </row>
    <row r="12" spans="1:11" ht="24.75" customHeight="1">
      <c r="A12" s="61" t="s">
        <v>57</v>
      </c>
      <c r="B12" s="61" t="s">
        <v>63</v>
      </c>
      <c r="C12" s="61" t="s">
        <v>64</v>
      </c>
      <c r="D12" s="61" t="s">
        <v>60</v>
      </c>
      <c r="E12" s="61" t="s">
        <v>65</v>
      </c>
      <c r="F12" s="65">
        <v>12577</v>
      </c>
      <c r="G12" s="65">
        <v>12577</v>
      </c>
      <c r="H12" s="64">
        <v>12577</v>
      </c>
      <c r="I12" s="115">
        <v>9357</v>
      </c>
      <c r="J12" s="65">
        <v>3220</v>
      </c>
      <c r="K12" s="64">
        <v>0</v>
      </c>
    </row>
    <row r="13" spans="1:11" ht="24.75" customHeight="1">
      <c r="A13" s="61" t="s">
        <v>66</v>
      </c>
      <c r="B13" s="61" t="s">
        <v>67</v>
      </c>
      <c r="C13" s="61" t="s">
        <v>59</v>
      </c>
      <c r="D13" s="61" t="s">
        <v>60</v>
      </c>
      <c r="E13" s="61" t="s">
        <v>68</v>
      </c>
      <c r="F13" s="65">
        <v>475</v>
      </c>
      <c r="G13" s="65">
        <v>475</v>
      </c>
      <c r="H13" s="64">
        <v>475</v>
      </c>
      <c r="I13" s="115">
        <v>475</v>
      </c>
      <c r="J13" s="65">
        <v>0</v>
      </c>
      <c r="K13" s="64">
        <v>0</v>
      </c>
    </row>
    <row r="14" spans="1:11" ht="24.75" customHeight="1">
      <c r="A14" s="61" t="s">
        <v>69</v>
      </c>
      <c r="B14" s="61" t="s">
        <v>70</v>
      </c>
      <c r="C14" s="61" t="s">
        <v>59</v>
      </c>
      <c r="D14" s="61" t="s">
        <v>60</v>
      </c>
      <c r="E14" s="61" t="s">
        <v>71</v>
      </c>
      <c r="F14" s="65">
        <v>1032</v>
      </c>
      <c r="G14" s="65">
        <v>1032</v>
      </c>
      <c r="H14" s="64">
        <v>1032</v>
      </c>
      <c r="I14" s="115">
        <v>1032</v>
      </c>
      <c r="J14" s="65">
        <v>0</v>
      </c>
      <c r="K14" s="64">
        <v>0</v>
      </c>
    </row>
    <row r="15" spans="1:11" ht="18" customHeight="1">
      <c r="A15" s="71"/>
      <c r="B15" s="71"/>
      <c r="C15" s="71"/>
      <c r="D15" s="71"/>
      <c r="E15" s="72"/>
      <c r="F15" s="72"/>
      <c r="G15" s="72"/>
      <c r="H15" s="72"/>
      <c r="I15" s="72"/>
      <c r="J15" s="72"/>
      <c r="K15" s="72"/>
    </row>
    <row r="16" spans="1:12" ht="18" customHeight="1">
      <c r="A16" s="71"/>
      <c r="B16" s="71"/>
      <c r="C16" s="71"/>
      <c r="D16" s="71"/>
      <c r="E16" s="72"/>
      <c r="F16" s="72"/>
      <c r="G16" s="72"/>
      <c r="H16" s="72"/>
      <c r="I16" s="72"/>
      <c r="J16" s="72"/>
      <c r="K16" s="71"/>
      <c r="L16" s="90"/>
    </row>
    <row r="17" spans="1:12" ht="18" customHeight="1">
      <c r="A17" s="71"/>
      <c r="B17" s="71"/>
      <c r="C17" s="71"/>
      <c r="D17" s="71"/>
      <c r="E17" s="71"/>
      <c r="F17" s="72"/>
      <c r="G17" s="72"/>
      <c r="H17" s="72"/>
      <c r="I17" s="72"/>
      <c r="J17" s="72"/>
      <c r="K17" s="71"/>
      <c r="L17" s="90"/>
    </row>
    <row r="18" spans="6:12" ht="12.75" customHeight="1">
      <c r="F18" s="90"/>
      <c r="G18" s="90"/>
      <c r="J18" s="90"/>
      <c r="L18" s="90"/>
    </row>
    <row r="19" spans="6:12" ht="12.75" customHeight="1">
      <c r="F19" s="90"/>
      <c r="G19" s="90"/>
      <c r="H19" s="90"/>
      <c r="I19" s="90"/>
      <c r="J19" s="90"/>
      <c r="L19" s="90"/>
    </row>
    <row r="20" spans="6:10" ht="12.75" customHeight="1">
      <c r="F20" s="90"/>
      <c r="G20" s="90"/>
      <c r="J20" s="90"/>
    </row>
    <row r="21" spans="7:8" ht="12.75" customHeight="1">
      <c r="G21" s="90"/>
      <c r="H21" s="90"/>
    </row>
    <row r="22" ht="12.75" customHeight="1">
      <c r="H22" s="90"/>
    </row>
    <row r="23" spans="7:8" ht="12.75" customHeight="1">
      <c r="G23" s="90"/>
      <c r="H23" s="90"/>
    </row>
    <row r="24" ht="12.75" customHeight="1">
      <c r="G24" s="90"/>
    </row>
    <row r="26" ht="12.75" customHeight="1">
      <c r="H26" s="90"/>
    </row>
    <row r="27" ht="12.75" customHeight="1">
      <c r="H27" s="90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3.33203125" style="0" customWidth="1"/>
    <col min="6" max="6" width="11.5" style="0" customWidth="1"/>
    <col min="7" max="7" width="12.66015625" style="0" customWidth="1"/>
    <col min="8" max="8" width="13" style="0" customWidth="1"/>
    <col min="9" max="9" width="11.83203125" style="0" customWidth="1"/>
    <col min="10" max="10" width="11.16015625" style="0" customWidth="1"/>
    <col min="11" max="17" width="16.5" style="0" customWidth="1"/>
  </cols>
  <sheetData>
    <row r="1" spans="1:22" ht="18" customHeight="1">
      <c r="A1" s="104" t="s">
        <v>93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30"/>
      <c r="R1" s="71"/>
      <c r="S1" s="71"/>
      <c r="T1" s="71"/>
      <c r="U1" s="71"/>
      <c r="V1" s="71"/>
    </row>
    <row r="2" spans="1:22" ht="18" customHeight="1">
      <c r="A2" s="105" t="s">
        <v>94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71"/>
      <c r="S2" s="71"/>
      <c r="T2" s="71"/>
      <c r="U2" s="71"/>
      <c r="V2" s="71"/>
    </row>
    <row r="3" spans="1:22" ht="18" customHeight="1">
      <c r="A3" s="47" t="s">
        <v>2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0" t="s">
        <v>3</v>
      </c>
      <c r="R3" s="71"/>
      <c r="S3" s="71"/>
      <c r="T3" s="71"/>
      <c r="U3" s="71"/>
      <c r="V3" s="71"/>
    </row>
    <row r="4" spans="1:22" ht="18" customHeight="1">
      <c r="A4" s="79" t="s">
        <v>35</v>
      </c>
      <c r="B4" s="79"/>
      <c r="C4" s="79"/>
      <c r="D4" s="79"/>
      <c r="E4" s="79"/>
      <c r="F4" s="48" t="s">
        <v>42</v>
      </c>
      <c r="G4" s="48" t="s">
        <v>95</v>
      </c>
      <c r="H4" s="48" t="s">
        <v>96</v>
      </c>
      <c r="I4" s="48" t="s">
        <v>97</v>
      </c>
      <c r="J4" s="48" t="s">
        <v>98</v>
      </c>
      <c r="K4" s="48" t="s">
        <v>99</v>
      </c>
      <c r="L4" s="50" t="s">
        <v>100</v>
      </c>
      <c r="M4" s="48" t="s">
        <v>101</v>
      </c>
      <c r="N4" s="48" t="s">
        <v>102</v>
      </c>
      <c r="O4" s="48" t="s">
        <v>103</v>
      </c>
      <c r="P4" s="48" t="s">
        <v>104</v>
      </c>
      <c r="Q4" s="48" t="s">
        <v>105</v>
      </c>
      <c r="R4" s="71"/>
      <c r="S4" s="71"/>
      <c r="T4" s="71"/>
      <c r="U4" s="71"/>
      <c r="V4" s="71"/>
    </row>
    <row r="5" spans="1:22" ht="18" customHeight="1">
      <c r="A5" s="106" t="s">
        <v>39</v>
      </c>
      <c r="B5" s="106"/>
      <c r="C5" s="106"/>
      <c r="D5" s="50" t="s">
        <v>40</v>
      </c>
      <c r="E5" s="50" t="s">
        <v>106</v>
      </c>
      <c r="F5" s="48"/>
      <c r="G5" s="48"/>
      <c r="H5" s="48"/>
      <c r="I5" s="48"/>
      <c r="J5" s="48"/>
      <c r="K5" s="48"/>
      <c r="L5" s="50"/>
      <c r="M5" s="48"/>
      <c r="N5" s="48"/>
      <c r="O5" s="48"/>
      <c r="P5" s="48"/>
      <c r="Q5" s="48"/>
      <c r="R5" s="71"/>
      <c r="S5" s="71"/>
      <c r="T5" s="71"/>
      <c r="U5" s="71"/>
      <c r="V5" s="71"/>
    </row>
    <row r="6" spans="1:22" ht="44.25" customHeight="1">
      <c r="A6" s="107" t="s">
        <v>49</v>
      </c>
      <c r="B6" s="107" t="s">
        <v>50</v>
      </c>
      <c r="C6" s="107" t="s">
        <v>51</v>
      </c>
      <c r="D6" s="50"/>
      <c r="E6" s="50"/>
      <c r="F6" s="100"/>
      <c r="G6" s="100"/>
      <c r="H6" s="100"/>
      <c r="I6" s="100"/>
      <c r="J6" s="100"/>
      <c r="K6" s="100"/>
      <c r="L6" s="86"/>
      <c r="M6" s="100"/>
      <c r="N6" s="100"/>
      <c r="O6" s="100"/>
      <c r="P6" s="100"/>
      <c r="Q6" s="100"/>
      <c r="R6" s="71"/>
      <c r="S6" s="71"/>
      <c r="T6" s="71"/>
      <c r="U6" s="71"/>
      <c r="V6" s="71"/>
    </row>
    <row r="7" spans="1:22" ht="26.25" customHeight="1">
      <c r="A7" s="62"/>
      <c r="B7" s="62"/>
      <c r="C7" s="62"/>
      <c r="D7" s="62"/>
      <c r="E7" s="61" t="s">
        <v>42</v>
      </c>
      <c r="F7" s="65">
        <v>9218</v>
      </c>
      <c r="G7" s="65">
        <v>3480</v>
      </c>
      <c r="H7" s="65">
        <v>2619</v>
      </c>
      <c r="I7" s="64">
        <v>306</v>
      </c>
      <c r="J7" s="65">
        <v>0</v>
      </c>
      <c r="K7" s="65">
        <v>0</v>
      </c>
      <c r="L7" s="65">
        <v>1267</v>
      </c>
      <c r="M7" s="65">
        <v>0</v>
      </c>
      <c r="N7" s="65">
        <v>475</v>
      </c>
      <c r="O7" s="65">
        <v>39</v>
      </c>
      <c r="P7" s="65">
        <v>1032</v>
      </c>
      <c r="Q7" s="64">
        <v>0</v>
      </c>
      <c r="R7" s="72"/>
      <c r="S7" s="72"/>
      <c r="T7" s="72"/>
      <c r="U7" s="72"/>
      <c r="V7" s="72"/>
    </row>
    <row r="8" spans="1:22" ht="26.25" customHeight="1">
      <c r="A8" s="62"/>
      <c r="B8" s="62"/>
      <c r="C8" s="62"/>
      <c r="D8" s="62"/>
      <c r="E8" s="61" t="s">
        <v>2</v>
      </c>
      <c r="F8" s="65">
        <v>9218</v>
      </c>
      <c r="G8" s="65">
        <v>3480</v>
      </c>
      <c r="H8" s="65">
        <v>2619</v>
      </c>
      <c r="I8" s="64">
        <v>306</v>
      </c>
      <c r="J8" s="65">
        <v>0</v>
      </c>
      <c r="K8" s="65">
        <v>0</v>
      </c>
      <c r="L8" s="65">
        <v>1267</v>
      </c>
      <c r="M8" s="65">
        <v>0</v>
      </c>
      <c r="N8" s="65">
        <v>475</v>
      </c>
      <c r="O8" s="65">
        <v>39</v>
      </c>
      <c r="P8" s="65">
        <v>1032</v>
      </c>
      <c r="Q8" s="64">
        <v>0</v>
      </c>
      <c r="R8" s="72"/>
      <c r="S8" s="71"/>
      <c r="T8" s="71"/>
      <c r="U8" s="71"/>
      <c r="V8" s="71"/>
    </row>
    <row r="9" spans="1:22" ht="26.25" customHeight="1">
      <c r="A9" s="62"/>
      <c r="B9" s="62"/>
      <c r="C9" s="62"/>
      <c r="D9" s="62"/>
      <c r="E9" s="61" t="s">
        <v>56</v>
      </c>
      <c r="F9" s="65">
        <v>9218</v>
      </c>
      <c r="G9" s="65">
        <v>3480</v>
      </c>
      <c r="H9" s="65">
        <v>2619</v>
      </c>
      <c r="I9" s="64">
        <v>306</v>
      </c>
      <c r="J9" s="65">
        <v>0</v>
      </c>
      <c r="K9" s="65">
        <v>0</v>
      </c>
      <c r="L9" s="65">
        <v>1267</v>
      </c>
      <c r="M9" s="65">
        <v>0</v>
      </c>
      <c r="N9" s="65">
        <v>475</v>
      </c>
      <c r="O9" s="65">
        <v>39</v>
      </c>
      <c r="P9" s="65">
        <v>1032</v>
      </c>
      <c r="Q9" s="64">
        <v>0</v>
      </c>
      <c r="R9" s="72"/>
      <c r="S9" s="71"/>
      <c r="T9" s="71"/>
      <c r="U9" s="71"/>
      <c r="V9" s="71"/>
    </row>
    <row r="10" spans="1:22" ht="26.25" customHeight="1">
      <c r="A10" s="62" t="s">
        <v>57</v>
      </c>
      <c r="B10" s="62" t="s">
        <v>58</v>
      </c>
      <c r="C10" s="62" t="s">
        <v>58</v>
      </c>
      <c r="D10" s="62" t="s">
        <v>60</v>
      </c>
      <c r="E10" s="61" t="s">
        <v>62</v>
      </c>
      <c r="F10" s="65">
        <v>1267</v>
      </c>
      <c r="G10" s="65">
        <v>0</v>
      </c>
      <c r="H10" s="65">
        <v>0</v>
      </c>
      <c r="I10" s="64">
        <v>0</v>
      </c>
      <c r="J10" s="65">
        <v>0</v>
      </c>
      <c r="K10" s="65">
        <v>0</v>
      </c>
      <c r="L10" s="65">
        <v>1267</v>
      </c>
      <c r="M10" s="65">
        <v>0</v>
      </c>
      <c r="N10" s="65">
        <v>0</v>
      </c>
      <c r="O10" s="65">
        <v>0</v>
      </c>
      <c r="P10" s="65">
        <v>0</v>
      </c>
      <c r="Q10" s="64">
        <v>0</v>
      </c>
      <c r="R10" s="72"/>
      <c r="S10" s="71"/>
      <c r="T10" s="71"/>
      <c r="U10" s="71"/>
      <c r="V10" s="71"/>
    </row>
    <row r="11" spans="1:22" ht="26.25" customHeight="1">
      <c r="A11" s="62" t="s">
        <v>57</v>
      </c>
      <c r="B11" s="62" t="s">
        <v>63</v>
      </c>
      <c r="C11" s="62" t="s">
        <v>64</v>
      </c>
      <c r="D11" s="62" t="s">
        <v>60</v>
      </c>
      <c r="E11" s="61" t="s">
        <v>65</v>
      </c>
      <c r="F11" s="65">
        <v>6444</v>
      </c>
      <c r="G11" s="65">
        <v>3480</v>
      </c>
      <c r="H11" s="65">
        <v>2619</v>
      </c>
      <c r="I11" s="64">
        <v>306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39</v>
      </c>
      <c r="P11" s="65">
        <v>0</v>
      </c>
      <c r="Q11" s="64">
        <v>0</v>
      </c>
      <c r="R11" s="71"/>
      <c r="S11" s="71"/>
      <c r="T11" s="71"/>
      <c r="U11" s="71"/>
      <c r="V11" s="71"/>
    </row>
    <row r="12" spans="1:22" ht="26.25" customHeight="1">
      <c r="A12" s="62" t="s">
        <v>66</v>
      </c>
      <c r="B12" s="62" t="s">
        <v>67</v>
      </c>
      <c r="C12" s="62" t="s">
        <v>59</v>
      </c>
      <c r="D12" s="62" t="s">
        <v>60</v>
      </c>
      <c r="E12" s="61" t="s">
        <v>68</v>
      </c>
      <c r="F12" s="65">
        <v>475</v>
      </c>
      <c r="G12" s="65">
        <v>0</v>
      </c>
      <c r="H12" s="65">
        <v>0</v>
      </c>
      <c r="I12" s="64">
        <v>0</v>
      </c>
      <c r="J12" s="65">
        <v>0</v>
      </c>
      <c r="K12" s="65">
        <v>0</v>
      </c>
      <c r="L12" s="65">
        <v>0</v>
      </c>
      <c r="M12" s="65">
        <v>0</v>
      </c>
      <c r="N12" s="65">
        <v>475</v>
      </c>
      <c r="O12" s="65">
        <v>0</v>
      </c>
      <c r="P12" s="65">
        <v>0</v>
      </c>
      <c r="Q12" s="64">
        <v>0</v>
      </c>
      <c r="R12" s="71"/>
      <c r="S12" s="71"/>
      <c r="T12" s="71"/>
      <c r="U12" s="71"/>
      <c r="V12" s="71"/>
    </row>
    <row r="13" spans="1:22" ht="26.25" customHeight="1">
      <c r="A13" s="62" t="s">
        <v>69</v>
      </c>
      <c r="B13" s="62" t="s">
        <v>70</v>
      </c>
      <c r="C13" s="62" t="s">
        <v>59</v>
      </c>
      <c r="D13" s="62" t="s">
        <v>60</v>
      </c>
      <c r="E13" s="61" t="s">
        <v>71</v>
      </c>
      <c r="F13" s="65">
        <v>1032</v>
      </c>
      <c r="G13" s="65">
        <v>0</v>
      </c>
      <c r="H13" s="65">
        <v>0</v>
      </c>
      <c r="I13" s="64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1032</v>
      </c>
      <c r="Q13" s="64">
        <v>0</v>
      </c>
      <c r="R13" s="71"/>
      <c r="S13" s="71"/>
      <c r="T13" s="71"/>
      <c r="U13" s="71"/>
      <c r="V13" s="71"/>
    </row>
    <row r="14" spans="1:22" ht="18" customHeight="1">
      <c r="A14" s="71"/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1"/>
      <c r="S14" s="71"/>
      <c r="T14" s="71"/>
      <c r="U14" s="71"/>
      <c r="V14" s="71"/>
    </row>
    <row r="15" spans="1:22" ht="18" customHeight="1">
      <c r="A15" s="71"/>
      <c r="B15" s="71"/>
      <c r="C15" s="71"/>
      <c r="D15" s="71"/>
      <c r="E15" s="72"/>
      <c r="F15" s="72"/>
      <c r="G15" s="72"/>
      <c r="H15" s="72"/>
      <c r="I15" s="72"/>
      <c r="J15" s="72"/>
      <c r="K15" s="71"/>
      <c r="L15" s="72"/>
      <c r="M15" s="72"/>
      <c r="N15" s="72"/>
      <c r="O15" s="72"/>
      <c r="P15" s="72"/>
      <c r="Q15" s="71"/>
      <c r="R15" s="71"/>
      <c r="S15" s="71"/>
      <c r="T15" s="71"/>
      <c r="U15" s="71"/>
      <c r="V15" s="71"/>
    </row>
    <row r="16" spans="1:22" ht="18" customHeight="1">
      <c r="A16" s="71"/>
      <c r="B16" s="71"/>
      <c r="C16" s="71"/>
      <c r="D16" s="71"/>
      <c r="E16" s="71"/>
      <c r="F16" s="71"/>
      <c r="G16" s="71"/>
      <c r="H16" s="72"/>
      <c r="I16" s="71"/>
      <c r="J16" s="71"/>
      <c r="K16" s="71"/>
      <c r="L16" s="71"/>
      <c r="M16" s="71"/>
      <c r="N16" s="71"/>
      <c r="O16" s="71"/>
      <c r="P16" s="72"/>
      <c r="Q16" s="71"/>
      <c r="R16" s="71"/>
      <c r="S16" s="71"/>
      <c r="T16" s="71"/>
      <c r="U16" s="71"/>
      <c r="V16" s="71"/>
    </row>
    <row r="17" spans="1:22" ht="18" customHeight="1">
      <c r="A17" s="71"/>
      <c r="B17" s="71"/>
      <c r="C17" s="71"/>
      <c r="D17" s="71"/>
      <c r="E17" s="71"/>
      <c r="F17" s="71"/>
      <c r="G17" s="72"/>
      <c r="H17" s="71"/>
      <c r="I17" s="72"/>
      <c r="J17" s="71"/>
      <c r="K17" s="71"/>
      <c r="L17" s="71"/>
      <c r="M17" s="71"/>
      <c r="N17" s="71"/>
      <c r="O17" s="72"/>
      <c r="P17" s="71"/>
      <c r="Q17" s="71"/>
      <c r="R17" s="71"/>
      <c r="S17" s="71"/>
      <c r="T17" s="71"/>
      <c r="U17" s="71"/>
      <c r="V17" s="71"/>
    </row>
    <row r="18" spans="1:22" ht="18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45" t="s">
        <v>107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30"/>
      <c r="AG1" s="71"/>
    </row>
    <row r="2" spans="1:33" ht="18" customHeight="1">
      <c r="A2" s="74" t="s">
        <v>108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1"/>
    </row>
    <row r="3" spans="1:33" ht="18" customHeight="1">
      <c r="A3" s="47" t="s">
        <v>2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30" t="s">
        <v>3</v>
      </c>
      <c r="AG3" s="71"/>
    </row>
    <row r="4" spans="1:33" ht="18" customHeight="1">
      <c r="A4" s="96" t="s">
        <v>35</v>
      </c>
      <c r="B4" s="97"/>
      <c r="C4" s="97"/>
      <c r="D4" s="97"/>
      <c r="E4" s="78"/>
      <c r="F4" s="48" t="s">
        <v>42</v>
      </c>
      <c r="G4" s="48" t="s">
        <v>109</v>
      </c>
      <c r="H4" s="48" t="s">
        <v>110</v>
      </c>
      <c r="I4" s="48" t="s">
        <v>111</v>
      </c>
      <c r="J4" s="48" t="s">
        <v>112</v>
      </c>
      <c r="K4" s="48" t="s">
        <v>113</v>
      </c>
      <c r="L4" s="48" t="s">
        <v>114</v>
      </c>
      <c r="M4" s="48" t="s">
        <v>115</v>
      </c>
      <c r="N4" s="48" t="s">
        <v>116</v>
      </c>
      <c r="O4" s="48" t="s">
        <v>117</v>
      </c>
      <c r="P4" s="48" t="s">
        <v>118</v>
      </c>
      <c r="Q4" s="48" t="s">
        <v>119</v>
      </c>
      <c r="R4" s="48" t="s">
        <v>120</v>
      </c>
      <c r="S4" s="48" t="s">
        <v>121</v>
      </c>
      <c r="T4" s="50" t="s">
        <v>122</v>
      </c>
      <c r="U4" s="48" t="s">
        <v>123</v>
      </c>
      <c r="V4" s="48" t="s">
        <v>124</v>
      </c>
      <c r="W4" s="48" t="s">
        <v>125</v>
      </c>
      <c r="X4" s="48" t="s">
        <v>126</v>
      </c>
      <c r="Y4" s="48" t="s">
        <v>127</v>
      </c>
      <c r="Z4" s="48" t="s">
        <v>128</v>
      </c>
      <c r="AA4" s="48" t="s">
        <v>129</v>
      </c>
      <c r="AB4" s="48" t="s">
        <v>130</v>
      </c>
      <c r="AC4" s="48" t="s">
        <v>131</v>
      </c>
      <c r="AD4" s="48" t="s">
        <v>132</v>
      </c>
      <c r="AE4" s="49" t="s">
        <v>133</v>
      </c>
      <c r="AF4" s="17" t="s">
        <v>134</v>
      </c>
      <c r="AG4" s="71"/>
    </row>
    <row r="5" spans="1:33" ht="18" customHeight="1">
      <c r="A5" s="79" t="s">
        <v>39</v>
      </c>
      <c r="B5" s="79"/>
      <c r="C5" s="96"/>
      <c r="D5" s="50" t="s">
        <v>40</v>
      </c>
      <c r="E5" s="100" t="s">
        <v>90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50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17"/>
      <c r="AG5" s="71"/>
    </row>
    <row r="6" spans="1:33" ht="18" customHeight="1">
      <c r="A6" s="102" t="s">
        <v>49</v>
      </c>
      <c r="B6" s="102" t="s">
        <v>50</v>
      </c>
      <c r="C6" s="103" t="s">
        <v>51</v>
      </c>
      <c r="D6" s="50"/>
      <c r="E6" s="55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100"/>
      <c r="T6" s="86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23"/>
      <c r="AG6" s="71"/>
    </row>
    <row r="7" spans="1:33" ht="22.5" customHeight="1">
      <c r="A7" s="62"/>
      <c r="B7" s="62"/>
      <c r="C7" s="62"/>
      <c r="D7" s="62"/>
      <c r="E7" s="61" t="s">
        <v>42</v>
      </c>
      <c r="F7" s="65">
        <v>2924</v>
      </c>
      <c r="G7" s="65">
        <v>400</v>
      </c>
      <c r="H7" s="65">
        <v>0</v>
      </c>
      <c r="I7" s="65">
        <v>0</v>
      </c>
      <c r="J7" s="65">
        <v>0</v>
      </c>
      <c r="K7" s="65">
        <v>50</v>
      </c>
      <c r="L7" s="65">
        <v>100</v>
      </c>
      <c r="M7" s="65">
        <v>0</v>
      </c>
      <c r="N7" s="65">
        <v>0</v>
      </c>
      <c r="O7" s="65">
        <v>200</v>
      </c>
      <c r="P7" s="65">
        <v>200</v>
      </c>
      <c r="Q7" s="65">
        <v>0</v>
      </c>
      <c r="R7" s="65">
        <v>46</v>
      </c>
      <c r="S7" s="64">
        <v>100</v>
      </c>
      <c r="T7" s="63">
        <v>100</v>
      </c>
      <c r="U7" s="63">
        <v>100</v>
      </c>
      <c r="V7" s="63">
        <v>32</v>
      </c>
      <c r="W7" s="63">
        <v>0</v>
      </c>
      <c r="X7" s="63">
        <v>0</v>
      </c>
      <c r="Y7" s="63">
        <v>0</v>
      </c>
      <c r="Z7" s="63">
        <v>0</v>
      </c>
      <c r="AA7" s="63">
        <v>0</v>
      </c>
      <c r="AB7" s="63">
        <v>64</v>
      </c>
      <c r="AC7" s="63">
        <v>106</v>
      </c>
      <c r="AD7" s="63">
        <v>472</v>
      </c>
      <c r="AE7" s="63">
        <v>788</v>
      </c>
      <c r="AF7" s="63">
        <v>166</v>
      </c>
      <c r="AG7" s="72"/>
    </row>
    <row r="8" spans="1:33" ht="22.5" customHeight="1">
      <c r="A8" s="62"/>
      <c r="B8" s="62"/>
      <c r="C8" s="62"/>
      <c r="D8" s="62"/>
      <c r="E8" s="61" t="s">
        <v>2</v>
      </c>
      <c r="F8" s="65">
        <v>2924</v>
      </c>
      <c r="G8" s="65">
        <v>400</v>
      </c>
      <c r="H8" s="65">
        <v>0</v>
      </c>
      <c r="I8" s="65">
        <v>0</v>
      </c>
      <c r="J8" s="65">
        <v>0</v>
      </c>
      <c r="K8" s="65">
        <v>50</v>
      </c>
      <c r="L8" s="65">
        <v>100</v>
      </c>
      <c r="M8" s="65">
        <v>0</v>
      </c>
      <c r="N8" s="65">
        <v>0</v>
      </c>
      <c r="O8" s="65">
        <v>200</v>
      </c>
      <c r="P8" s="65">
        <v>200</v>
      </c>
      <c r="Q8" s="65">
        <v>0</v>
      </c>
      <c r="R8" s="65">
        <v>46</v>
      </c>
      <c r="S8" s="64">
        <v>100</v>
      </c>
      <c r="T8" s="63">
        <v>100</v>
      </c>
      <c r="U8" s="63">
        <v>100</v>
      </c>
      <c r="V8" s="63">
        <v>32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64</v>
      </c>
      <c r="AC8" s="63">
        <v>106</v>
      </c>
      <c r="AD8" s="63">
        <v>472</v>
      </c>
      <c r="AE8" s="63">
        <v>788</v>
      </c>
      <c r="AF8" s="63">
        <v>166</v>
      </c>
      <c r="AG8" s="71"/>
    </row>
    <row r="9" spans="1:33" ht="22.5" customHeight="1">
      <c r="A9" s="62"/>
      <c r="B9" s="62"/>
      <c r="C9" s="62"/>
      <c r="D9" s="62"/>
      <c r="E9" s="61" t="s">
        <v>56</v>
      </c>
      <c r="F9" s="65">
        <v>2924</v>
      </c>
      <c r="G9" s="65">
        <v>400</v>
      </c>
      <c r="H9" s="65">
        <v>0</v>
      </c>
      <c r="I9" s="65">
        <v>0</v>
      </c>
      <c r="J9" s="65">
        <v>0</v>
      </c>
      <c r="K9" s="65">
        <v>50</v>
      </c>
      <c r="L9" s="65">
        <v>100</v>
      </c>
      <c r="M9" s="65">
        <v>0</v>
      </c>
      <c r="N9" s="65">
        <v>0</v>
      </c>
      <c r="O9" s="65">
        <v>200</v>
      </c>
      <c r="P9" s="65">
        <v>200</v>
      </c>
      <c r="Q9" s="65">
        <v>0</v>
      </c>
      <c r="R9" s="65">
        <v>46</v>
      </c>
      <c r="S9" s="64">
        <v>100</v>
      </c>
      <c r="T9" s="63">
        <v>100</v>
      </c>
      <c r="U9" s="63">
        <v>100</v>
      </c>
      <c r="V9" s="63">
        <v>32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64</v>
      </c>
      <c r="AC9" s="63">
        <v>106</v>
      </c>
      <c r="AD9" s="63">
        <v>472</v>
      </c>
      <c r="AE9" s="63">
        <v>788</v>
      </c>
      <c r="AF9" s="63">
        <v>166</v>
      </c>
      <c r="AG9" s="71"/>
    </row>
    <row r="10" spans="1:33" ht="22.5" customHeight="1">
      <c r="A10" s="62" t="s">
        <v>57</v>
      </c>
      <c r="B10" s="62" t="s">
        <v>58</v>
      </c>
      <c r="C10" s="62" t="s">
        <v>59</v>
      </c>
      <c r="D10" s="62" t="s">
        <v>60</v>
      </c>
      <c r="E10" s="61" t="s">
        <v>61</v>
      </c>
      <c r="F10" s="65">
        <v>11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4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11</v>
      </c>
      <c r="AG10" s="71"/>
    </row>
    <row r="11" spans="1:33" ht="22.5" customHeight="1">
      <c r="A11" s="62" t="s">
        <v>57</v>
      </c>
      <c r="B11" s="62" t="s">
        <v>63</v>
      </c>
      <c r="C11" s="62" t="s">
        <v>64</v>
      </c>
      <c r="D11" s="62" t="s">
        <v>60</v>
      </c>
      <c r="E11" s="61" t="s">
        <v>65</v>
      </c>
      <c r="F11" s="65">
        <v>2913</v>
      </c>
      <c r="G11" s="65">
        <v>400</v>
      </c>
      <c r="H11" s="65">
        <v>0</v>
      </c>
      <c r="I11" s="65">
        <v>0</v>
      </c>
      <c r="J11" s="65">
        <v>0</v>
      </c>
      <c r="K11" s="65">
        <v>50</v>
      </c>
      <c r="L11" s="65">
        <v>100</v>
      </c>
      <c r="M11" s="65">
        <v>0</v>
      </c>
      <c r="N11" s="65">
        <v>0</v>
      </c>
      <c r="O11" s="65">
        <v>200</v>
      </c>
      <c r="P11" s="65">
        <v>200</v>
      </c>
      <c r="Q11" s="65">
        <v>0</v>
      </c>
      <c r="R11" s="65">
        <v>46</v>
      </c>
      <c r="S11" s="64">
        <v>100</v>
      </c>
      <c r="T11" s="63">
        <v>100</v>
      </c>
      <c r="U11" s="63">
        <v>100</v>
      </c>
      <c r="V11" s="63">
        <v>32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64</v>
      </c>
      <c r="AC11" s="63">
        <v>106</v>
      </c>
      <c r="AD11" s="63">
        <v>472</v>
      </c>
      <c r="AE11" s="63">
        <v>788</v>
      </c>
      <c r="AF11" s="63">
        <v>155</v>
      </c>
      <c r="AG11" s="71"/>
    </row>
    <row r="12" spans="1:33" ht="18" customHeight="1">
      <c r="A12" s="71"/>
      <c r="B12" s="71"/>
      <c r="C12" s="72"/>
      <c r="D12" s="72"/>
      <c r="E12" s="72"/>
      <c r="F12" s="71"/>
      <c r="G12" s="71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1"/>
    </row>
    <row r="13" spans="1:33" ht="18" customHeight="1">
      <c r="A13" s="71"/>
      <c r="B13" s="71"/>
      <c r="C13" s="72"/>
      <c r="D13" s="72"/>
      <c r="E13" s="72"/>
      <c r="F13" s="72"/>
      <c r="G13" s="71"/>
      <c r="H13" s="72"/>
      <c r="I13" s="72"/>
      <c r="J13" s="72"/>
      <c r="K13" s="72"/>
      <c r="L13" s="72"/>
      <c r="M13" s="72"/>
      <c r="N13" s="72"/>
      <c r="O13" s="72"/>
      <c r="P13" s="72"/>
      <c r="Q13" s="71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1"/>
    </row>
    <row r="14" spans="1:33" ht="18" customHeight="1">
      <c r="A14" s="72"/>
      <c r="B14" s="71"/>
      <c r="C14" s="71"/>
      <c r="D14" s="71"/>
      <c r="E14" s="72"/>
      <c r="F14" s="72"/>
      <c r="G14" s="71"/>
      <c r="H14" s="71"/>
      <c r="I14" s="71"/>
      <c r="J14" s="72"/>
      <c r="K14" s="71"/>
      <c r="L14" s="71"/>
      <c r="M14" s="71"/>
      <c r="N14" s="71"/>
      <c r="O14" s="71"/>
      <c r="P14" s="71"/>
      <c r="Q14" s="71"/>
      <c r="R14" s="71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1"/>
      <c r="AG14" s="71"/>
    </row>
    <row r="15" spans="1:33" ht="18" customHeight="1">
      <c r="A15" s="71"/>
      <c r="B15" s="71"/>
      <c r="C15" s="71"/>
      <c r="D15" s="71"/>
      <c r="E15" s="71"/>
      <c r="F15" s="72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/>
      <c r="S15" s="72"/>
      <c r="T15" s="71"/>
      <c r="U15" s="71"/>
      <c r="V15" s="72"/>
      <c r="W15" s="71"/>
      <c r="X15" s="72"/>
      <c r="Y15" s="71"/>
      <c r="Z15" s="71"/>
      <c r="AA15" s="71"/>
      <c r="AB15" s="72"/>
      <c r="AC15" s="72"/>
      <c r="AD15" s="72"/>
      <c r="AE15" s="72"/>
      <c r="AF15" s="71"/>
      <c r="AG15" s="71"/>
    </row>
    <row r="16" spans="1:33" ht="18" customHeight="1">
      <c r="A16" s="71"/>
      <c r="B16" s="71"/>
      <c r="C16" s="71"/>
      <c r="D16" s="71"/>
      <c r="E16" s="71"/>
      <c r="F16" s="71"/>
      <c r="G16" s="72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2"/>
      <c r="S16" s="71"/>
      <c r="T16" s="71"/>
      <c r="U16" s="71"/>
      <c r="V16" s="71"/>
      <c r="W16" s="71"/>
      <c r="X16" s="71"/>
      <c r="Y16" s="71"/>
      <c r="Z16" s="71"/>
      <c r="AA16" s="71"/>
      <c r="AB16" s="72"/>
      <c r="AC16" s="71"/>
      <c r="AD16" s="72"/>
      <c r="AE16" s="71"/>
      <c r="AF16" s="71"/>
      <c r="AG16" s="71"/>
    </row>
    <row r="17" spans="1:33" ht="18" customHeight="1">
      <c r="A17" s="71"/>
      <c r="B17" s="71"/>
      <c r="C17" s="71"/>
      <c r="D17" s="71"/>
      <c r="E17" s="71"/>
      <c r="F17" s="71"/>
      <c r="G17" s="72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2"/>
      <c r="S17" s="71"/>
      <c r="T17" s="71"/>
      <c r="U17" s="71"/>
      <c r="V17" s="71"/>
      <c r="W17" s="71"/>
      <c r="X17" s="71"/>
      <c r="Y17" s="71"/>
      <c r="Z17" s="71"/>
      <c r="AA17" s="71"/>
      <c r="AB17" s="72"/>
      <c r="AC17" s="71"/>
      <c r="AD17" s="71"/>
      <c r="AE17" s="71"/>
      <c r="AF17" s="71"/>
      <c r="AG17" s="71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5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45" t="s">
        <v>135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0"/>
      <c r="R1" s="71"/>
      <c r="S1" s="71"/>
      <c r="T1" s="71"/>
    </row>
    <row r="2" spans="1:20" ht="18" customHeight="1">
      <c r="A2" s="74" t="s">
        <v>136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1"/>
      <c r="S2" s="71"/>
      <c r="T2" s="71"/>
    </row>
    <row r="3" spans="1:20" ht="18" customHeight="1">
      <c r="A3" s="47" t="s">
        <v>2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0" t="s">
        <v>3</v>
      </c>
      <c r="R3" s="71"/>
      <c r="S3" s="71"/>
      <c r="T3" s="71"/>
    </row>
    <row r="4" spans="1:20" ht="18" customHeight="1">
      <c r="A4" s="93" t="s">
        <v>35</v>
      </c>
      <c r="B4" s="94"/>
      <c r="C4" s="94"/>
      <c r="D4" s="94"/>
      <c r="E4" s="95"/>
      <c r="F4" s="48" t="s">
        <v>42</v>
      </c>
      <c r="G4" s="48" t="s">
        <v>137</v>
      </c>
      <c r="H4" s="50" t="s">
        <v>138</v>
      </c>
      <c r="I4" s="48" t="s">
        <v>139</v>
      </c>
      <c r="J4" s="48" t="s">
        <v>140</v>
      </c>
      <c r="K4" s="48" t="s">
        <v>141</v>
      </c>
      <c r="L4" s="48" t="s">
        <v>142</v>
      </c>
      <c r="M4" s="48" t="s">
        <v>143</v>
      </c>
      <c r="N4" s="48" t="s">
        <v>144</v>
      </c>
      <c r="O4" s="48" t="s">
        <v>145</v>
      </c>
      <c r="P4" s="48" t="s">
        <v>146</v>
      </c>
      <c r="Q4" s="95" t="s">
        <v>147</v>
      </c>
      <c r="R4" s="71"/>
      <c r="S4" s="71"/>
      <c r="T4" s="71"/>
    </row>
    <row r="5" spans="1:20" ht="18" customHeight="1">
      <c r="A5" s="96" t="s">
        <v>39</v>
      </c>
      <c r="B5" s="97"/>
      <c r="C5" s="78"/>
      <c r="D5" s="86" t="s">
        <v>40</v>
      </c>
      <c r="E5" s="86" t="s">
        <v>90</v>
      </c>
      <c r="F5" s="48"/>
      <c r="G5" s="48"/>
      <c r="H5" s="50"/>
      <c r="I5" s="48"/>
      <c r="J5" s="48"/>
      <c r="K5" s="48"/>
      <c r="L5" s="48"/>
      <c r="M5" s="48"/>
      <c r="N5" s="48"/>
      <c r="O5" s="48"/>
      <c r="P5" s="48"/>
      <c r="Q5" s="95"/>
      <c r="R5" s="71"/>
      <c r="S5" s="71"/>
      <c r="T5" s="71"/>
    </row>
    <row r="6" spans="1:20" ht="33.75" customHeight="1">
      <c r="A6" s="54" t="s">
        <v>49</v>
      </c>
      <c r="B6" s="54" t="s">
        <v>50</v>
      </c>
      <c r="C6" s="98" t="s">
        <v>51</v>
      </c>
      <c r="D6" s="99"/>
      <c r="E6" s="99"/>
      <c r="F6" s="100"/>
      <c r="G6" s="100"/>
      <c r="H6" s="86"/>
      <c r="I6" s="100"/>
      <c r="J6" s="100"/>
      <c r="K6" s="100"/>
      <c r="L6" s="100"/>
      <c r="M6" s="100"/>
      <c r="N6" s="100"/>
      <c r="O6" s="100"/>
      <c r="P6" s="100"/>
      <c r="Q6" s="85"/>
      <c r="R6" s="71"/>
      <c r="S6" s="71"/>
      <c r="T6" s="71"/>
    </row>
    <row r="7" spans="1:20" ht="22.5" customHeight="1">
      <c r="A7" s="62"/>
      <c r="B7" s="62"/>
      <c r="C7" s="62"/>
      <c r="D7" s="62"/>
      <c r="E7" s="61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4"/>
      <c r="R7" s="72"/>
      <c r="S7" s="72"/>
      <c r="T7" s="72"/>
    </row>
    <row r="8" spans="1:20" ht="18" customHeight="1">
      <c r="A8" s="72"/>
      <c r="B8" s="72"/>
      <c r="C8" s="72"/>
      <c r="D8" s="72"/>
      <c r="E8" s="72"/>
      <c r="F8" s="72"/>
      <c r="G8" s="101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1"/>
      <c r="T8" s="71"/>
    </row>
    <row r="9" spans="1:20" ht="18" customHeight="1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1"/>
      <c r="T9" s="71"/>
    </row>
    <row r="10" spans="1:20" ht="18" customHeight="1">
      <c r="A10" s="71"/>
      <c r="B10" s="72"/>
      <c r="C10" s="72"/>
      <c r="D10" s="72"/>
      <c r="E10" s="72"/>
      <c r="F10" s="71"/>
      <c r="G10" s="72"/>
      <c r="H10" s="72"/>
      <c r="I10" s="71"/>
      <c r="J10" s="72"/>
      <c r="K10" s="72"/>
      <c r="L10" s="72"/>
      <c r="M10" s="71"/>
      <c r="N10" s="72"/>
      <c r="O10" s="72"/>
      <c r="P10" s="71"/>
      <c r="Q10" s="72"/>
      <c r="R10" s="72"/>
      <c r="S10" s="71"/>
      <c r="T10" s="71"/>
    </row>
    <row r="11" spans="1:20" ht="18" customHeight="1">
      <c r="A11" s="71"/>
      <c r="B11" s="72"/>
      <c r="C11" s="72"/>
      <c r="D11" s="72"/>
      <c r="E11" s="72"/>
      <c r="F11" s="71"/>
      <c r="G11" s="72"/>
      <c r="H11" s="72"/>
      <c r="I11" s="72"/>
      <c r="J11" s="72"/>
      <c r="K11" s="72"/>
      <c r="L11" s="72"/>
      <c r="M11" s="71"/>
      <c r="N11" s="72"/>
      <c r="O11" s="72"/>
      <c r="P11" s="72"/>
      <c r="Q11" s="72"/>
      <c r="R11" s="71"/>
      <c r="S11" s="71"/>
      <c r="T11" s="71"/>
    </row>
    <row r="12" spans="1:20" ht="18" customHeight="1">
      <c r="A12" s="71"/>
      <c r="B12" s="72"/>
      <c r="C12" s="71"/>
      <c r="D12" s="72"/>
      <c r="E12" s="72"/>
      <c r="F12" s="72"/>
      <c r="G12" s="71"/>
      <c r="H12" s="72"/>
      <c r="I12" s="71"/>
      <c r="J12" s="72"/>
      <c r="K12" s="72"/>
      <c r="L12" s="72"/>
      <c r="M12" s="72"/>
      <c r="N12" s="72"/>
      <c r="O12" s="72"/>
      <c r="P12" s="72"/>
      <c r="Q12" s="72"/>
      <c r="R12" s="71"/>
      <c r="S12" s="71"/>
      <c r="T12" s="71"/>
    </row>
    <row r="13" spans="1:20" ht="18" customHeight="1">
      <c r="A13" s="71"/>
      <c r="B13" s="72"/>
      <c r="C13" s="72"/>
      <c r="D13" s="72"/>
      <c r="E13" s="72"/>
      <c r="F13" s="72"/>
      <c r="G13" s="71"/>
      <c r="H13" s="72"/>
      <c r="I13" s="72"/>
      <c r="J13" s="72"/>
      <c r="K13" s="72"/>
      <c r="L13" s="72"/>
      <c r="M13" s="72"/>
      <c r="N13" s="72"/>
      <c r="O13" s="71"/>
      <c r="P13" s="72"/>
      <c r="Q13" s="72"/>
      <c r="R13" s="71"/>
      <c r="S13" s="71"/>
      <c r="T13" s="71"/>
    </row>
    <row r="14" spans="1:20" ht="18" customHeight="1">
      <c r="A14" s="71"/>
      <c r="B14" s="71"/>
      <c r="C14" s="71"/>
      <c r="D14" s="72"/>
      <c r="E14" s="72"/>
      <c r="F14" s="72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1:20" ht="18" customHeight="1">
      <c r="A15" s="71"/>
      <c r="B15" s="71"/>
      <c r="C15" s="71"/>
      <c r="D15" s="71"/>
      <c r="E15" s="72"/>
      <c r="F15" s="71"/>
      <c r="G15" s="72"/>
      <c r="H15" s="72"/>
      <c r="I15" s="72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1:20" ht="18" customHeight="1">
      <c r="A16" s="71"/>
      <c r="B16" s="71"/>
      <c r="C16" s="71"/>
      <c r="D16" s="71"/>
      <c r="E16" s="72"/>
      <c r="F16" s="71"/>
      <c r="G16" s="72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tabSelected="1" workbookViewId="0" topLeftCell="A1">
      <selection activeCell="D8" sqref="D8"/>
    </sheetView>
  </sheetViews>
  <sheetFormatPr defaultColWidth="9.16015625" defaultRowHeight="18" customHeight="1"/>
  <cols>
    <col min="1" max="3" width="6.5" style="71" customWidth="1"/>
    <col min="4" max="4" width="75.33203125" style="71" customWidth="1"/>
    <col min="5" max="10" width="22.83203125" style="71" customWidth="1"/>
    <col min="11" max="210" width="9.16015625" style="71" customWidth="1"/>
  </cols>
  <sheetData>
    <row r="1" spans="1:6" ht="18" customHeight="1">
      <c r="A1" s="45" t="s">
        <v>148</v>
      </c>
      <c r="B1" s="45"/>
      <c r="C1" s="45"/>
      <c r="D1" s="45"/>
      <c r="E1" s="73"/>
      <c r="F1" s="73"/>
    </row>
    <row r="2" spans="1:10" ht="18" customHeight="1">
      <c r="A2" s="74" t="s">
        <v>149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8" customHeight="1">
      <c r="A3" s="47" t="s">
        <v>2</v>
      </c>
      <c r="B3" s="47"/>
      <c r="C3" s="47"/>
      <c r="D3" s="47"/>
      <c r="J3" s="75" t="s">
        <v>150</v>
      </c>
    </row>
    <row r="4" spans="1:10" ht="18" customHeight="1">
      <c r="A4" s="77" t="s">
        <v>151</v>
      </c>
      <c r="B4" s="77"/>
      <c r="C4" s="77"/>
      <c r="D4" s="77"/>
      <c r="E4" s="91" t="s">
        <v>152</v>
      </c>
      <c r="F4" s="91"/>
      <c r="G4" s="91"/>
      <c r="H4" s="91" t="s">
        <v>53</v>
      </c>
      <c r="I4" s="91"/>
      <c r="J4" s="91"/>
    </row>
    <row r="5" spans="1:10" ht="18" customHeight="1">
      <c r="A5" s="77" t="s">
        <v>39</v>
      </c>
      <c r="B5" s="77"/>
      <c r="C5" s="77"/>
      <c r="D5" s="77" t="s">
        <v>153</v>
      </c>
      <c r="E5" s="50" t="s">
        <v>42</v>
      </c>
      <c r="F5" s="50" t="s">
        <v>37</v>
      </c>
      <c r="G5" s="79" t="s">
        <v>38</v>
      </c>
      <c r="H5" s="50" t="s">
        <v>42</v>
      </c>
      <c r="I5" s="50" t="s">
        <v>37</v>
      </c>
      <c r="J5" s="79" t="s">
        <v>38</v>
      </c>
    </row>
    <row r="6" spans="1:13" ht="18" customHeight="1">
      <c r="A6" s="77" t="s">
        <v>49</v>
      </c>
      <c r="B6" s="77" t="s">
        <v>50</v>
      </c>
      <c r="C6" s="77" t="s">
        <v>51</v>
      </c>
      <c r="D6" s="77"/>
      <c r="E6" s="86"/>
      <c r="F6" s="86"/>
      <c r="G6" s="80"/>
      <c r="H6" s="86"/>
      <c r="I6" s="86"/>
      <c r="J6" s="80"/>
      <c r="K6" s="72"/>
      <c r="L6" s="72"/>
      <c r="M6" s="72"/>
    </row>
    <row r="7" spans="1:12" ht="24" customHeight="1">
      <c r="A7" s="62"/>
      <c r="B7" s="62"/>
      <c r="C7" s="62"/>
      <c r="D7" s="61" t="s">
        <v>42</v>
      </c>
      <c r="E7" s="65">
        <v>3220</v>
      </c>
      <c r="F7" s="65">
        <v>3220</v>
      </c>
      <c r="G7" s="88">
        <v>0</v>
      </c>
      <c r="H7" s="65">
        <v>3220</v>
      </c>
      <c r="I7" s="65">
        <v>3220</v>
      </c>
      <c r="J7" s="92">
        <v>0</v>
      </c>
      <c r="K7" s="72"/>
      <c r="L7" s="72"/>
    </row>
    <row r="8" spans="1:10" ht="24" customHeight="1">
      <c r="A8" s="62"/>
      <c r="B8" s="62"/>
      <c r="C8" s="62"/>
      <c r="D8" s="61" t="s">
        <v>2</v>
      </c>
      <c r="E8" s="65">
        <v>3220</v>
      </c>
      <c r="F8" s="65">
        <v>3220</v>
      </c>
      <c r="G8" s="88">
        <v>0</v>
      </c>
      <c r="H8" s="65">
        <v>3220</v>
      </c>
      <c r="I8" s="65">
        <v>3220</v>
      </c>
      <c r="J8" s="92">
        <v>0</v>
      </c>
    </row>
    <row r="9" spans="1:10" ht="24" customHeight="1">
      <c r="A9" s="62"/>
      <c r="B9" s="62"/>
      <c r="C9" s="62"/>
      <c r="D9" s="61" t="s">
        <v>56</v>
      </c>
      <c r="E9" s="65">
        <v>3220</v>
      </c>
      <c r="F9" s="65">
        <v>3220</v>
      </c>
      <c r="G9" s="88">
        <v>0</v>
      </c>
      <c r="H9" s="65">
        <v>3220</v>
      </c>
      <c r="I9" s="65">
        <v>3220</v>
      </c>
      <c r="J9" s="92">
        <v>0</v>
      </c>
    </row>
    <row r="10" spans="1:10" ht="24" customHeight="1">
      <c r="A10" s="62"/>
      <c r="B10" s="62"/>
      <c r="C10" s="62"/>
      <c r="D10" s="61" t="s">
        <v>65</v>
      </c>
      <c r="E10" s="65">
        <v>3220</v>
      </c>
      <c r="F10" s="65">
        <v>3220</v>
      </c>
      <c r="G10" s="88">
        <v>0</v>
      </c>
      <c r="H10" s="65">
        <v>3220</v>
      </c>
      <c r="I10" s="65">
        <v>3220</v>
      </c>
      <c r="J10" s="92">
        <v>0</v>
      </c>
    </row>
    <row r="11" spans="1:10" ht="24" customHeight="1">
      <c r="A11" s="62" t="s">
        <v>57</v>
      </c>
      <c r="B11" s="62" t="s">
        <v>63</v>
      </c>
      <c r="C11" s="62" t="s">
        <v>64</v>
      </c>
      <c r="D11" s="61" t="s">
        <v>154</v>
      </c>
      <c r="E11" s="65">
        <v>500</v>
      </c>
      <c r="F11" s="65">
        <v>500</v>
      </c>
      <c r="G11" s="88">
        <v>0</v>
      </c>
      <c r="H11" s="65">
        <v>500</v>
      </c>
      <c r="I11" s="65">
        <v>500</v>
      </c>
      <c r="J11" s="92">
        <v>0</v>
      </c>
    </row>
    <row r="12" spans="1:10" ht="24" customHeight="1">
      <c r="A12" s="62" t="s">
        <v>57</v>
      </c>
      <c r="B12" s="62" t="s">
        <v>63</v>
      </c>
      <c r="C12" s="62" t="s">
        <v>64</v>
      </c>
      <c r="D12" s="61" t="s">
        <v>155</v>
      </c>
      <c r="E12" s="65">
        <v>1298</v>
      </c>
      <c r="F12" s="65">
        <v>1298</v>
      </c>
      <c r="G12" s="88">
        <v>0</v>
      </c>
      <c r="H12" s="65">
        <v>1298</v>
      </c>
      <c r="I12" s="65">
        <v>1298</v>
      </c>
      <c r="J12" s="92">
        <v>0</v>
      </c>
    </row>
    <row r="13" spans="1:10" ht="24" customHeight="1">
      <c r="A13" s="62" t="s">
        <v>57</v>
      </c>
      <c r="B13" s="62" t="s">
        <v>63</v>
      </c>
      <c r="C13" s="62" t="s">
        <v>64</v>
      </c>
      <c r="D13" s="61" t="s">
        <v>156</v>
      </c>
      <c r="E13" s="65">
        <v>200</v>
      </c>
      <c r="F13" s="65">
        <v>200</v>
      </c>
      <c r="G13" s="88">
        <v>0</v>
      </c>
      <c r="H13" s="65">
        <v>200</v>
      </c>
      <c r="I13" s="65">
        <v>200</v>
      </c>
      <c r="J13" s="92">
        <v>0</v>
      </c>
    </row>
    <row r="14" spans="1:10" ht="24" customHeight="1">
      <c r="A14" s="62" t="s">
        <v>57</v>
      </c>
      <c r="B14" s="62" t="s">
        <v>63</v>
      </c>
      <c r="C14" s="62" t="s">
        <v>64</v>
      </c>
      <c r="D14" s="61" t="s">
        <v>157</v>
      </c>
      <c r="E14" s="65">
        <v>372</v>
      </c>
      <c r="F14" s="65">
        <v>372</v>
      </c>
      <c r="G14" s="88">
        <v>0</v>
      </c>
      <c r="H14" s="65">
        <v>372</v>
      </c>
      <c r="I14" s="65">
        <v>372</v>
      </c>
      <c r="J14" s="92">
        <v>0</v>
      </c>
    </row>
    <row r="15" spans="1:10" ht="24" customHeight="1">
      <c r="A15" s="62" t="s">
        <v>57</v>
      </c>
      <c r="B15" s="62" t="s">
        <v>63</v>
      </c>
      <c r="C15" s="62" t="s">
        <v>64</v>
      </c>
      <c r="D15" s="61" t="s">
        <v>158</v>
      </c>
      <c r="E15" s="65">
        <v>450</v>
      </c>
      <c r="F15" s="65">
        <v>450</v>
      </c>
      <c r="G15" s="88">
        <v>0</v>
      </c>
      <c r="H15" s="65">
        <v>450</v>
      </c>
      <c r="I15" s="65">
        <v>450</v>
      </c>
      <c r="J15" s="92">
        <v>0</v>
      </c>
    </row>
    <row r="16" spans="1:10" ht="24" customHeight="1">
      <c r="A16" s="62" t="s">
        <v>57</v>
      </c>
      <c r="B16" s="62" t="s">
        <v>63</v>
      </c>
      <c r="C16" s="62" t="s">
        <v>64</v>
      </c>
      <c r="D16" s="61" t="s">
        <v>159</v>
      </c>
      <c r="E16" s="65">
        <v>400</v>
      </c>
      <c r="F16" s="65">
        <v>400</v>
      </c>
      <c r="G16" s="88">
        <v>0</v>
      </c>
      <c r="H16" s="65">
        <v>400</v>
      </c>
      <c r="I16" s="65">
        <v>400</v>
      </c>
      <c r="J16" s="92">
        <v>0</v>
      </c>
    </row>
    <row r="17" spans="1:9" ht="18" customHeight="1">
      <c r="A17" s="72"/>
      <c r="B17" s="72"/>
      <c r="C17" s="72"/>
      <c r="D17" s="72"/>
      <c r="E17" s="72"/>
      <c r="F17" s="72"/>
      <c r="G17" s="72"/>
      <c r="H17" s="72"/>
      <c r="I17" s="72"/>
    </row>
    <row r="18" spans="1:9" ht="18" customHeight="1">
      <c r="A18" s="72"/>
      <c r="B18" s="72"/>
      <c r="C18" s="72"/>
      <c r="D18" s="72"/>
      <c r="E18" s="72"/>
      <c r="F18" s="72"/>
      <c r="G18" s="72"/>
      <c r="H18" s="72"/>
      <c r="I18" s="72"/>
    </row>
    <row r="19" spans="1:9" ht="18" customHeight="1">
      <c r="A19" s="72"/>
      <c r="B19" s="72"/>
      <c r="C19" s="72"/>
      <c r="D19" s="72"/>
      <c r="E19" s="72"/>
      <c r="F19" s="72"/>
      <c r="G19" s="72"/>
      <c r="H19" s="72"/>
      <c r="I19" s="72"/>
    </row>
    <row r="20" spans="4:9" ht="18" customHeight="1">
      <c r="D20" s="72"/>
      <c r="E20" s="72"/>
      <c r="F20" s="72"/>
      <c r="G20" s="72"/>
      <c r="H20" s="72"/>
      <c r="I20" s="72"/>
    </row>
    <row r="21" spans="5:9" ht="18" customHeight="1">
      <c r="E21" s="72"/>
      <c r="F21" s="72"/>
      <c r="G21" s="72"/>
      <c r="H21" s="72"/>
      <c r="I21" s="72"/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我要减肥。</cp:lastModifiedBy>
  <cp:lastPrinted>2019-01-29T01:52:53Z</cp:lastPrinted>
  <dcterms:created xsi:type="dcterms:W3CDTF">2019-03-15T07:26:32Z</dcterms:created>
  <dcterms:modified xsi:type="dcterms:W3CDTF">2019-03-15T07:33:01Z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